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10" activeTab="0"/>
  </bookViews>
  <sheets>
    <sheet name="2018." sheetId="1" r:id="rId1"/>
    <sheet name="2019." sheetId="2" r:id="rId2"/>
    <sheet name="2020." sheetId="3" r:id="rId3"/>
    <sheet name="IZVORI FINANCIRANJA" sheetId="4" r:id="rId4"/>
  </sheets>
  <definedNames>
    <definedName name="_xlnm.Print_Titles" localSheetId="0">'2018.'!$4:$5</definedName>
  </definedNames>
  <calcPr fullCalcOnLoad="1"/>
</workbook>
</file>

<file path=xl/sharedStrings.xml><?xml version="1.0" encoding="utf-8"?>
<sst xmlns="http://schemas.openxmlformats.org/spreadsheetml/2006/main" count="208" uniqueCount="57">
  <si>
    <t>GRUPA RASHODA</t>
  </si>
  <si>
    <t>UKUPNO</t>
  </si>
  <si>
    <t>0732</t>
  </si>
  <si>
    <t>IZVOR FINANCIRANJA</t>
  </si>
  <si>
    <t xml:space="preserve">                              KLASIFIKACIJA IZVORA FINANCIRANJA</t>
  </si>
  <si>
    <t>1 Opći prihodi i primici</t>
  </si>
  <si>
    <t xml:space="preserve">   11  Opći prihodi i primici</t>
  </si>
  <si>
    <t xml:space="preserve">   12  Sredstva učešća za pomoći</t>
  </si>
  <si>
    <t xml:space="preserve">   13  Sredstva učešća za zajmove</t>
  </si>
  <si>
    <t xml:space="preserve">2 Doprinosi </t>
  </si>
  <si>
    <t xml:space="preserve">   21  Doprinosi za mirovinsko osiguranje</t>
  </si>
  <si>
    <t xml:space="preserve">   23  Doprinosi za zapošljavanje</t>
  </si>
  <si>
    <t>3 Vlastiti prihodi</t>
  </si>
  <si>
    <t xml:space="preserve">   31  Vlastiti prihodi</t>
  </si>
  <si>
    <t>4 Prihodi za posebne namjene</t>
  </si>
  <si>
    <t xml:space="preserve">   41  Prihodi od igara na sreću</t>
  </si>
  <si>
    <t xml:space="preserve">   42  Prihodi od spomeničke rente</t>
  </si>
  <si>
    <t xml:space="preserve">   43  Ostali prihodi za posebne namjene</t>
  </si>
  <si>
    <t>5 Pomoći</t>
  </si>
  <si>
    <t xml:space="preserve">    51  Pomoći EU</t>
  </si>
  <si>
    <t xml:space="preserve">    52  Ostale pomoći i darovnice</t>
  </si>
  <si>
    <t xml:space="preserve">    53  Inozemne darovnice</t>
  </si>
  <si>
    <t xml:space="preserve">    54  Pomoći proračunskim korisnicima temeljem prijenosa sredstava EU </t>
  </si>
  <si>
    <t xml:space="preserve">    55  Refundacije iz pomoći EU</t>
  </si>
  <si>
    <t xml:space="preserve">    </t>
  </si>
  <si>
    <t xml:space="preserve">551 Europski poljoprivredni jamstveni fond (EAGF) </t>
  </si>
  <si>
    <t>559 Ostale refundacije iz pomoći EU</t>
  </si>
  <si>
    <t xml:space="preserve">    56  Fondovi EU</t>
  </si>
  <si>
    <t>561 Europski socijalni fond (ESF)</t>
  </si>
  <si>
    <t>562 Kohezijski fond (CF)</t>
  </si>
  <si>
    <t>563 Europski fond za regionalni razvoj (ERDF)</t>
  </si>
  <si>
    <t>564 Ribarski fondovi (EMFF i EFF)</t>
  </si>
  <si>
    <t>565 Europski poljoprivredni fond za ruralni razvoj (EAFRD)</t>
  </si>
  <si>
    <t xml:space="preserve">    57  Ostali programi EU</t>
  </si>
  <si>
    <t xml:space="preserve">   </t>
  </si>
  <si>
    <t>571 Program Schengen</t>
  </si>
  <si>
    <t>572 Fondovi za izbjeglice i povratak</t>
  </si>
  <si>
    <t>573 Instrumenti Europskog gospodarskog prostora i ostali instrumenti</t>
  </si>
  <si>
    <t>6 Donacije</t>
  </si>
  <si>
    <r>
      <t>61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Donacije</t>
    </r>
  </si>
  <si>
    <r>
      <t>63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Inozemne donacije</t>
    </r>
  </si>
  <si>
    <t>7 Prihodi od prodaje ili zamjene nefinancijske imovine i naknade s naslova osiguranja</t>
  </si>
  <si>
    <t>71 Prihodi od prodaje ili zamjene nefinancijske imovine i naknade s naslova osiguranja</t>
  </si>
  <si>
    <t xml:space="preserve">8 Namjenski primici </t>
  </si>
  <si>
    <r>
      <t>81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zaduživanja</t>
    </r>
  </si>
  <si>
    <r>
      <t>82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zaduživanja kroz refundacije</t>
    </r>
  </si>
  <si>
    <r>
      <t>83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inozemnog zaduživanja</t>
    </r>
  </si>
  <si>
    <t>AKTIVNOST U DRŽAVNOM PRORAČUNU</t>
  </si>
  <si>
    <t>43  OSTALO</t>
  </si>
  <si>
    <t>43 UKUPNO</t>
  </si>
  <si>
    <t>FINANCIJSKI PLAN ZA  2018. GODINU</t>
  </si>
  <si>
    <t>FINANCIJSKI PLAN ZA  2019. GODINU</t>
  </si>
  <si>
    <t xml:space="preserve">NAZIV USTANOVE: </t>
  </si>
  <si>
    <t>RKP</t>
  </si>
  <si>
    <t>43 -RASHODI FINANCIRANI TEMELJEM PRIHODA OD HZZO</t>
  </si>
  <si>
    <t>FINANCIJSKI PLAN ZA  2020. GODINU</t>
  </si>
  <si>
    <t>Klinika za ortopediju Lovran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</si>
</sst>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2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49" fontId="1" fillId="0" borderId="10" xfId="55" applyNumberFormat="1" applyFont="1" applyBorder="1" applyAlignment="1">
      <alignment horizontal="right" vertical="center"/>
      <protection/>
    </xf>
    <xf numFmtId="3" fontId="0" fillId="0" borderId="10" xfId="55" applyNumberForma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3" fontId="0" fillId="35" borderId="10" xfId="55" applyNumberFormat="1" applyFill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0" fillId="0" borderId="0" xfId="55" applyNumberFormat="1" applyBorder="1" applyAlignment="1">
      <alignment vertical="center"/>
      <protection/>
    </xf>
    <xf numFmtId="3" fontId="1" fillId="0" borderId="11" xfId="55" applyNumberFormat="1" applyFont="1" applyFill="1" applyBorder="1" applyAlignment="1">
      <alignment vertical="center"/>
      <protection/>
    </xf>
    <xf numFmtId="3" fontId="0" fillId="0" borderId="0" xfId="55" applyNumberFormat="1" applyFont="1" applyBorder="1" applyAlignment="1">
      <alignment vertical="center"/>
      <protection/>
    </xf>
    <xf numFmtId="49" fontId="1" fillId="0" borderId="12" xfId="55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3" fontId="0" fillId="36" borderId="13" xfId="55" applyNumberFormat="1" applyFill="1" applyBorder="1" applyAlignment="1">
      <alignment horizontal="center" vertical="center"/>
      <protection/>
    </xf>
    <xf numFmtId="3" fontId="0" fillId="36" borderId="12" xfId="55" applyNumberFormat="1" applyFill="1" applyBorder="1" applyAlignment="1">
      <alignment horizontal="center" vertical="center"/>
      <protection/>
    </xf>
    <xf numFmtId="3" fontId="0" fillId="36" borderId="12" xfId="55" applyNumberForma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3" fontId="0" fillId="0" borderId="10" xfId="55" applyNumberFormat="1" applyBorder="1" applyAlignment="1">
      <alignment horizontal="right" vertical="center"/>
      <protection/>
    </xf>
    <xf numFmtId="3" fontId="0" fillId="36" borderId="10" xfId="55" applyNumberForma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0" fillId="0" borderId="0" xfId="55" applyNumberForma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1" fillId="0" borderId="0" xfId="55" applyFont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6" sqref="G46"/>
    </sheetView>
  </sheetViews>
  <sheetFormatPr defaultColWidth="9.140625" defaultRowHeight="15"/>
  <cols>
    <col min="1" max="1" width="22.28125" style="7" customWidth="1"/>
    <col min="2" max="2" width="15.28125" style="7" customWidth="1"/>
    <col min="3" max="3" width="9.140625" style="7" customWidth="1"/>
    <col min="4" max="4" width="15.421875" style="7" customWidth="1"/>
    <col min="5" max="8" width="16.8515625" style="7" customWidth="1"/>
    <col min="9" max="9" width="18.57421875" style="7" customWidth="1"/>
    <col min="10" max="17" width="16.8515625" style="7" customWidth="1"/>
    <col min="18" max="18" width="13.28125" style="15" customWidth="1"/>
    <col min="19" max="19" width="12.00390625" style="7" customWidth="1"/>
    <col min="20" max="16384" width="9.140625" style="7" customWidth="1"/>
  </cols>
  <sheetData>
    <row r="1" spans="1:25" ht="15">
      <c r="A1" s="4" t="s">
        <v>52</v>
      </c>
      <c r="B1" s="3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6"/>
      <c r="T1" s="6"/>
      <c r="U1" s="6"/>
      <c r="V1" s="6"/>
      <c r="W1" s="6"/>
      <c r="X1" s="6"/>
      <c r="Y1" s="6"/>
    </row>
    <row r="2" spans="1:25" ht="15">
      <c r="A2" s="4" t="s">
        <v>53</v>
      </c>
      <c r="B2" s="5">
        <v>26426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"/>
      <c r="S2" s="6"/>
      <c r="T2" s="6"/>
      <c r="U2" s="6"/>
      <c r="V2" s="6"/>
      <c r="W2" s="6"/>
      <c r="X2" s="6"/>
      <c r="Y2" s="6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  <c r="S3" s="6"/>
      <c r="T3" s="6"/>
      <c r="U3" s="6"/>
      <c r="V3" s="6"/>
      <c r="W3" s="6"/>
      <c r="X3" s="6"/>
      <c r="Y3" s="6"/>
    </row>
    <row r="4" spans="1:25" ht="76.5" customHeight="1">
      <c r="A4" s="36" t="s">
        <v>3</v>
      </c>
      <c r="B4" s="36"/>
      <c r="C4" s="36"/>
      <c r="D4" s="8">
        <v>11</v>
      </c>
      <c r="E4" s="8">
        <v>31</v>
      </c>
      <c r="F4" s="8">
        <v>41</v>
      </c>
      <c r="G4" s="34" t="s">
        <v>54</v>
      </c>
      <c r="H4" s="8" t="s">
        <v>48</v>
      </c>
      <c r="I4" s="8" t="s">
        <v>49</v>
      </c>
      <c r="J4" s="8">
        <v>51</v>
      </c>
      <c r="K4" s="8">
        <v>52</v>
      </c>
      <c r="L4" s="8">
        <v>53</v>
      </c>
      <c r="M4" s="8">
        <v>561</v>
      </c>
      <c r="N4" s="8">
        <v>563</v>
      </c>
      <c r="O4" s="8">
        <v>61</v>
      </c>
      <c r="P4" s="8">
        <v>71</v>
      </c>
      <c r="Q4" s="8" t="s">
        <v>1</v>
      </c>
      <c r="R4" s="17"/>
      <c r="S4" s="6"/>
      <c r="T4" s="6"/>
      <c r="U4" s="6"/>
      <c r="V4" s="6"/>
      <c r="W4" s="6"/>
      <c r="X4" s="6"/>
      <c r="Y4" s="6"/>
    </row>
    <row r="5" spans="1:25" ht="30.75" customHeight="1">
      <c r="A5" s="9" t="s">
        <v>47</v>
      </c>
      <c r="B5" s="9" t="s">
        <v>0</v>
      </c>
      <c r="C5" s="9"/>
      <c r="D5" s="9" t="s">
        <v>50</v>
      </c>
      <c r="E5" s="9" t="s">
        <v>50</v>
      </c>
      <c r="F5" s="9" t="s">
        <v>50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9" t="s">
        <v>50</v>
      </c>
      <c r="M5" s="9" t="s">
        <v>50</v>
      </c>
      <c r="N5" s="9" t="s">
        <v>50</v>
      </c>
      <c r="O5" s="9" t="s">
        <v>50</v>
      </c>
      <c r="P5" s="9" t="s">
        <v>50</v>
      </c>
      <c r="Q5" s="9" t="s">
        <v>50</v>
      </c>
      <c r="R5" s="17"/>
      <c r="S5" s="6"/>
      <c r="T5" s="6"/>
      <c r="U5" s="6"/>
      <c r="V5" s="6"/>
      <c r="W5" s="6"/>
      <c r="X5" s="6"/>
      <c r="Y5" s="6"/>
    </row>
    <row r="6" spans="1:25" ht="15">
      <c r="A6" s="10">
        <v>1</v>
      </c>
      <c r="B6" s="10">
        <v>2</v>
      </c>
      <c r="C6" s="10"/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7"/>
      <c r="S6" s="6"/>
      <c r="T6" s="6"/>
      <c r="U6" s="6"/>
      <c r="V6" s="6"/>
      <c r="W6" s="6"/>
      <c r="X6" s="6"/>
      <c r="Y6" s="6"/>
    </row>
    <row r="7" spans="1:25" ht="15">
      <c r="A7" s="11"/>
      <c r="B7" s="12">
        <v>3111</v>
      </c>
      <c r="C7" s="13" t="s">
        <v>2</v>
      </c>
      <c r="D7" s="13"/>
      <c r="E7" s="14"/>
      <c r="F7" s="15"/>
      <c r="G7" s="14">
        <v>26400000</v>
      </c>
      <c r="H7" s="14"/>
      <c r="I7" s="16">
        <f>G7+H7</f>
        <v>26400000</v>
      </c>
      <c r="J7" s="14"/>
      <c r="K7" s="14"/>
      <c r="L7" s="14"/>
      <c r="M7" s="14"/>
      <c r="N7" s="14"/>
      <c r="O7" s="14"/>
      <c r="P7" s="14"/>
      <c r="Q7" s="14">
        <f>D7+E7+F7+G7+H7+J7+K7+L7+M7+N7+O7+P7</f>
        <v>26400000</v>
      </c>
      <c r="R7" s="17"/>
      <c r="S7" s="6"/>
      <c r="T7" s="6"/>
      <c r="U7" s="6"/>
      <c r="V7" s="6"/>
      <c r="W7" s="6"/>
      <c r="X7" s="6"/>
      <c r="Y7" s="6"/>
    </row>
    <row r="8" spans="1:25" ht="15">
      <c r="A8" s="11"/>
      <c r="B8" s="12">
        <v>3113</v>
      </c>
      <c r="C8" s="13" t="s">
        <v>2</v>
      </c>
      <c r="D8" s="13"/>
      <c r="E8" s="14"/>
      <c r="F8" s="14"/>
      <c r="G8" s="14">
        <v>0</v>
      </c>
      <c r="H8" s="14"/>
      <c r="I8" s="16">
        <f aca="true" t="shared" si="0" ref="I8:I45">G8+H8</f>
        <v>0</v>
      </c>
      <c r="J8" s="14"/>
      <c r="K8" s="14"/>
      <c r="L8" s="14"/>
      <c r="M8" s="14"/>
      <c r="N8" s="14"/>
      <c r="O8" s="14"/>
      <c r="P8" s="14"/>
      <c r="Q8" s="14">
        <f aca="true" t="shared" si="1" ref="Q8:Q44">D8+E8+F8+G8+H8+J8+K8+L8+M8+N8+O8+P8</f>
        <v>0</v>
      </c>
      <c r="R8" s="17"/>
      <c r="S8" s="6"/>
      <c r="T8" s="6"/>
      <c r="U8" s="6"/>
      <c r="V8" s="6"/>
      <c r="W8" s="6"/>
      <c r="X8" s="6"/>
      <c r="Y8" s="6"/>
    </row>
    <row r="9" spans="1:25" ht="15">
      <c r="A9" s="11"/>
      <c r="B9" s="12">
        <v>3121</v>
      </c>
      <c r="C9" s="13" t="s">
        <v>2</v>
      </c>
      <c r="D9" s="13"/>
      <c r="E9" s="14"/>
      <c r="F9" s="14"/>
      <c r="G9" s="14">
        <v>300000</v>
      </c>
      <c r="H9" s="14"/>
      <c r="I9" s="16">
        <f t="shared" si="0"/>
        <v>300000</v>
      </c>
      <c r="J9" s="14"/>
      <c r="K9" s="14"/>
      <c r="L9" s="14"/>
      <c r="M9" s="14"/>
      <c r="N9" s="14"/>
      <c r="O9" s="14"/>
      <c r="P9" s="14"/>
      <c r="Q9" s="14">
        <f t="shared" si="1"/>
        <v>300000</v>
      </c>
      <c r="R9" s="17"/>
      <c r="S9" s="6"/>
      <c r="T9" s="6"/>
      <c r="U9" s="6"/>
      <c r="V9" s="6"/>
      <c r="W9" s="6"/>
      <c r="X9" s="6"/>
      <c r="Y9" s="6"/>
    </row>
    <row r="10" spans="1:25" ht="15">
      <c r="A10" s="11"/>
      <c r="B10" s="12">
        <v>3132</v>
      </c>
      <c r="C10" s="13" t="s">
        <v>2</v>
      </c>
      <c r="D10" s="13"/>
      <c r="E10" s="14"/>
      <c r="F10" s="14"/>
      <c r="G10" s="14">
        <v>4100000</v>
      </c>
      <c r="H10" s="14"/>
      <c r="I10" s="16">
        <f t="shared" si="0"/>
        <v>4100000</v>
      </c>
      <c r="J10" s="14"/>
      <c r="K10" s="14"/>
      <c r="L10" s="14"/>
      <c r="M10" s="14"/>
      <c r="N10" s="14"/>
      <c r="O10" s="14"/>
      <c r="P10" s="14"/>
      <c r="Q10" s="14">
        <f t="shared" si="1"/>
        <v>4100000</v>
      </c>
      <c r="R10" s="17"/>
      <c r="S10" s="17"/>
      <c r="T10" s="6"/>
      <c r="U10" s="6"/>
      <c r="V10" s="6"/>
      <c r="W10" s="6"/>
      <c r="X10" s="6"/>
      <c r="Y10" s="6"/>
    </row>
    <row r="11" spans="1:25" ht="15">
      <c r="A11" s="11"/>
      <c r="B11" s="12">
        <v>3133</v>
      </c>
      <c r="C11" s="13" t="s">
        <v>2</v>
      </c>
      <c r="D11" s="13"/>
      <c r="E11" s="14"/>
      <c r="F11" s="14"/>
      <c r="G11" s="14">
        <v>450000</v>
      </c>
      <c r="H11" s="14"/>
      <c r="I11" s="16">
        <f t="shared" si="0"/>
        <v>450000</v>
      </c>
      <c r="J11" s="14"/>
      <c r="K11" s="14"/>
      <c r="L11" s="14"/>
      <c r="M11" s="14"/>
      <c r="N11" s="14"/>
      <c r="O11" s="14"/>
      <c r="P11" s="14"/>
      <c r="Q11" s="14">
        <f t="shared" si="1"/>
        <v>450000</v>
      </c>
      <c r="R11" s="17"/>
      <c r="S11" s="6"/>
      <c r="T11" s="6"/>
      <c r="U11" s="6"/>
      <c r="V11" s="6"/>
      <c r="W11" s="6"/>
      <c r="X11" s="6"/>
      <c r="Y11" s="6"/>
    </row>
    <row r="12" spans="1:25" ht="15">
      <c r="A12" s="11"/>
      <c r="B12" s="12">
        <v>3211</v>
      </c>
      <c r="C12" s="13" t="s">
        <v>2</v>
      </c>
      <c r="D12" s="13"/>
      <c r="E12" s="14"/>
      <c r="F12" s="14"/>
      <c r="G12" s="14"/>
      <c r="H12" s="14">
        <v>150000</v>
      </c>
      <c r="I12" s="16">
        <f t="shared" si="0"/>
        <v>150000</v>
      </c>
      <c r="J12" s="14"/>
      <c r="K12" s="14"/>
      <c r="L12" s="14"/>
      <c r="M12" s="14"/>
      <c r="N12" s="14"/>
      <c r="O12" s="14"/>
      <c r="P12" s="14"/>
      <c r="Q12" s="14">
        <f t="shared" si="1"/>
        <v>150000</v>
      </c>
      <c r="R12" s="17"/>
      <c r="S12" s="6"/>
      <c r="T12" s="6"/>
      <c r="U12" s="6"/>
      <c r="V12" s="6"/>
      <c r="W12" s="6"/>
      <c r="X12" s="6"/>
      <c r="Y12" s="6"/>
    </row>
    <row r="13" spans="1:25" ht="15">
      <c r="A13" s="11"/>
      <c r="B13" s="12">
        <v>3212</v>
      </c>
      <c r="C13" s="13" t="s">
        <v>2</v>
      </c>
      <c r="D13" s="13"/>
      <c r="E13" s="14"/>
      <c r="F13" s="14"/>
      <c r="G13" s="14"/>
      <c r="H13" s="14">
        <v>890000</v>
      </c>
      <c r="I13" s="16">
        <f t="shared" si="0"/>
        <v>890000</v>
      </c>
      <c r="J13" s="11"/>
      <c r="K13" s="12"/>
      <c r="L13" s="12"/>
      <c r="M13" s="12"/>
      <c r="N13" s="12"/>
      <c r="O13" s="13"/>
      <c r="P13" s="14"/>
      <c r="Q13" s="14">
        <f t="shared" si="1"/>
        <v>890000</v>
      </c>
      <c r="R13" s="18"/>
      <c r="S13" s="18"/>
      <c r="T13" s="18"/>
      <c r="U13" s="18"/>
      <c r="V13" s="18"/>
      <c r="W13" s="18"/>
      <c r="X13" s="18"/>
      <c r="Y13" s="6"/>
    </row>
    <row r="14" spans="1:25" ht="15">
      <c r="A14" s="11"/>
      <c r="B14" s="12">
        <v>3213</v>
      </c>
      <c r="C14" s="13" t="s">
        <v>2</v>
      </c>
      <c r="D14" s="13"/>
      <c r="E14" s="14"/>
      <c r="F14" s="14"/>
      <c r="G14" s="14"/>
      <c r="H14" s="14">
        <v>60000</v>
      </c>
      <c r="I14" s="16">
        <f t="shared" si="0"/>
        <v>60000</v>
      </c>
      <c r="J14" s="11"/>
      <c r="K14" s="12"/>
      <c r="L14" s="12"/>
      <c r="M14" s="12"/>
      <c r="N14" s="12"/>
      <c r="O14" s="13"/>
      <c r="P14" s="14"/>
      <c r="Q14" s="14">
        <f t="shared" si="1"/>
        <v>60000</v>
      </c>
      <c r="R14" s="18"/>
      <c r="S14" s="18"/>
      <c r="T14" s="18"/>
      <c r="U14" s="18"/>
      <c r="V14" s="18"/>
      <c r="W14" s="18"/>
      <c r="X14" s="18"/>
      <c r="Y14" s="6"/>
    </row>
    <row r="15" spans="1:25" ht="15">
      <c r="A15" s="11"/>
      <c r="B15" s="12">
        <v>3221</v>
      </c>
      <c r="C15" s="13" t="s">
        <v>2</v>
      </c>
      <c r="D15" s="13"/>
      <c r="E15" s="14"/>
      <c r="F15" s="14"/>
      <c r="G15" s="14"/>
      <c r="H15" s="14">
        <v>550000</v>
      </c>
      <c r="I15" s="16">
        <f t="shared" si="0"/>
        <v>550000</v>
      </c>
      <c r="J15" s="11"/>
      <c r="K15" s="12"/>
      <c r="L15" s="12"/>
      <c r="M15" s="12"/>
      <c r="N15" s="12"/>
      <c r="O15" s="13"/>
      <c r="P15" s="14"/>
      <c r="Q15" s="14">
        <f t="shared" si="1"/>
        <v>550000</v>
      </c>
      <c r="R15" s="18"/>
      <c r="S15" s="18"/>
      <c r="T15" s="18"/>
      <c r="U15" s="18"/>
      <c r="V15" s="18"/>
      <c r="W15" s="18"/>
      <c r="X15" s="18"/>
      <c r="Y15" s="6"/>
    </row>
    <row r="16" spans="1:25" ht="15">
      <c r="A16" s="11"/>
      <c r="B16" s="12">
        <v>3222</v>
      </c>
      <c r="C16" s="13" t="s">
        <v>2</v>
      </c>
      <c r="D16" s="13"/>
      <c r="E16" s="14"/>
      <c r="F16" s="14"/>
      <c r="G16" s="14">
        <v>13393208</v>
      </c>
      <c r="H16" s="14">
        <v>30000</v>
      </c>
      <c r="I16" s="16">
        <f t="shared" si="0"/>
        <v>13423208</v>
      </c>
      <c r="J16" s="11"/>
      <c r="K16" s="12"/>
      <c r="L16" s="12"/>
      <c r="M16" s="12"/>
      <c r="N16" s="12"/>
      <c r="O16" s="13"/>
      <c r="P16" s="14"/>
      <c r="Q16" s="14">
        <f t="shared" si="1"/>
        <v>13423208</v>
      </c>
      <c r="R16" s="18"/>
      <c r="S16" s="18"/>
      <c r="T16" s="18"/>
      <c r="U16" s="18"/>
      <c r="V16" s="18"/>
      <c r="W16" s="18"/>
      <c r="X16" s="18"/>
      <c r="Y16" s="6"/>
    </row>
    <row r="17" spans="1:25" ht="15">
      <c r="A17" s="11"/>
      <c r="B17" s="12">
        <v>3223</v>
      </c>
      <c r="C17" s="13" t="s">
        <v>2</v>
      </c>
      <c r="D17" s="13"/>
      <c r="E17" s="14"/>
      <c r="F17" s="14"/>
      <c r="G17" s="14"/>
      <c r="H17" s="14">
        <v>1600000</v>
      </c>
      <c r="I17" s="16">
        <f t="shared" si="0"/>
        <v>1600000</v>
      </c>
      <c r="J17" s="11"/>
      <c r="K17" s="12"/>
      <c r="L17" s="12"/>
      <c r="M17" s="12"/>
      <c r="N17" s="12"/>
      <c r="O17" s="13"/>
      <c r="P17" s="14"/>
      <c r="Q17" s="14">
        <f t="shared" si="1"/>
        <v>1600000</v>
      </c>
      <c r="R17" s="18"/>
      <c r="S17" s="18"/>
      <c r="T17" s="18"/>
      <c r="U17" s="18"/>
      <c r="V17" s="18"/>
      <c r="W17" s="18"/>
      <c r="X17" s="18"/>
      <c r="Y17" s="6"/>
    </row>
    <row r="18" spans="1:25" ht="15">
      <c r="A18" s="11"/>
      <c r="B18" s="12">
        <v>3224</v>
      </c>
      <c r="C18" s="13"/>
      <c r="D18" s="13"/>
      <c r="E18" s="14"/>
      <c r="F18" s="14"/>
      <c r="G18" s="14"/>
      <c r="H18" s="14">
        <v>500000</v>
      </c>
      <c r="I18" s="16">
        <f t="shared" si="0"/>
        <v>500000</v>
      </c>
      <c r="J18" s="11"/>
      <c r="K18" s="12"/>
      <c r="L18" s="12"/>
      <c r="M18" s="12"/>
      <c r="N18" s="12"/>
      <c r="O18" s="13"/>
      <c r="P18" s="14"/>
      <c r="Q18" s="14">
        <f t="shared" si="1"/>
        <v>500000</v>
      </c>
      <c r="R18" s="18"/>
      <c r="S18" s="18"/>
      <c r="T18" s="18"/>
      <c r="U18" s="18"/>
      <c r="V18" s="18"/>
      <c r="W18" s="18"/>
      <c r="X18" s="18"/>
      <c r="Y18" s="6"/>
    </row>
    <row r="19" spans="1:25" ht="15">
      <c r="A19" s="11"/>
      <c r="B19" s="12">
        <v>3225</v>
      </c>
      <c r="C19" s="13"/>
      <c r="D19" s="13"/>
      <c r="E19" s="14"/>
      <c r="F19" s="14"/>
      <c r="G19" s="14">
        <v>500000</v>
      </c>
      <c r="H19" s="14">
        <v>40000</v>
      </c>
      <c r="I19" s="16">
        <f t="shared" si="0"/>
        <v>540000</v>
      </c>
      <c r="J19" s="11"/>
      <c r="K19" s="12"/>
      <c r="L19" s="12"/>
      <c r="M19" s="12"/>
      <c r="N19" s="12"/>
      <c r="O19" s="13"/>
      <c r="P19" s="14"/>
      <c r="Q19" s="14">
        <f t="shared" si="1"/>
        <v>540000</v>
      </c>
      <c r="R19" s="18"/>
      <c r="S19" s="18"/>
      <c r="T19" s="18"/>
      <c r="U19" s="18"/>
      <c r="V19" s="18"/>
      <c r="W19" s="18"/>
      <c r="X19" s="18"/>
      <c r="Y19" s="6"/>
    </row>
    <row r="20" spans="1:25" ht="15">
      <c r="A20" s="11"/>
      <c r="B20" s="12">
        <v>3227</v>
      </c>
      <c r="C20" s="13"/>
      <c r="D20" s="13"/>
      <c r="E20" s="14"/>
      <c r="F20" s="14"/>
      <c r="G20" s="14"/>
      <c r="H20" s="14">
        <v>120000</v>
      </c>
      <c r="I20" s="16">
        <f t="shared" si="0"/>
        <v>120000</v>
      </c>
      <c r="J20" s="11"/>
      <c r="K20" s="12"/>
      <c r="L20" s="12"/>
      <c r="M20" s="12"/>
      <c r="N20" s="12"/>
      <c r="O20" s="13"/>
      <c r="P20" s="14"/>
      <c r="Q20" s="14">
        <f t="shared" si="1"/>
        <v>120000</v>
      </c>
      <c r="R20" s="18"/>
      <c r="S20" s="18"/>
      <c r="T20" s="18"/>
      <c r="U20" s="18"/>
      <c r="V20" s="18"/>
      <c r="W20" s="18"/>
      <c r="X20" s="18"/>
      <c r="Y20" s="6"/>
    </row>
    <row r="21" spans="1:25" ht="15">
      <c r="A21" s="11"/>
      <c r="B21" s="12">
        <v>3231</v>
      </c>
      <c r="C21" s="13" t="s">
        <v>2</v>
      </c>
      <c r="D21" s="13"/>
      <c r="E21" s="14"/>
      <c r="F21" s="14"/>
      <c r="G21" s="14"/>
      <c r="H21" s="14">
        <v>160000</v>
      </c>
      <c r="I21" s="16">
        <f t="shared" si="0"/>
        <v>160000</v>
      </c>
      <c r="J21" s="11"/>
      <c r="K21" s="12"/>
      <c r="L21" s="12"/>
      <c r="M21" s="12"/>
      <c r="N21" s="12"/>
      <c r="O21" s="13"/>
      <c r="P21" s="14"/>
      <c r="Q21" s="14">
        <f t="shared" si="1"/>
        <v>160000</v>
      </c>
      <c r="R21" s="18"/>
      <c r="S21" s="18"/>
      <c r="T21" s="18"/>
      <c r="U21" s="18"/>
      <c r="V21" s="18"/>
      <c r="W21" s="18"/>
      <c r="X21" s="18"/>
      <c r="Y21" s="6"/>
    </row>
    <row r="22" spans="1:25" ht="15">
      <c r="A22" s="11"/>
      <c r="B22" s="12">
        <v>3232</v>
      </c>
      <c r="C22" s="13" t="s">
        <v>2</v>
      </c>
      <c r="D22" s="13"/>
      <c r="E22" s="14"/>
      <c r="F22" s="14"/>
      <c r="G22" s="14"/>
      <c r="H22" s="14">
        <v>2800000</v>
      </c>
      <c r="I22" s="16">
        <f t="shared" si="0"/>
        <v>2800000</v>
      </c>
      <c r="J22" s="11"/>
      <c r="K22" s="12"/>
      <c r="L22" s="12"/>
      <c r="M22" s="12"/>
      <c r="N22" s="12"/>
      <c r="O22" s="13"/>
      <c r="P22" s="14">
        <v>10000</v>
      </c>
      <c r="Q22" s="14">
        <f t="shared" si="1"/>
        <v>2810000</v>
      </c>
      <c r="R22" s="18"/>
      <c r="S22" s="18"/>
      <c r="T22" s="18"/>
      <c r="U22" s="18"/>
      <c r="V22" s="18"/>
      <c r="W22" s="18"/>
      <c r="X22" s="18"/>
      <c r="Y22" s="6"/>
    </row>
    <row r="23" spans="1:25" ht="15">
      <c r="A23" s="11"/>
      <c r="B23" s="12">
        <v>3234</v>
      </c>
      <c r="C23" s="13" t="s">
        <v>2</v>
      </c>
      <c r="D23" s="13"/>
      <c r="E23" s="14"/>
      <c r="F23" s="14"/>
      <c r="G23" s="14"/>
      <c r="H23" s="14">
        <v>850000</v>
      </c>
      <c r="I23" s="16">
        <f t="shared" si="0"/>
        <v>850000</v>
      </c>
      <c r="J23" s="11"/>
      <c r="K23" s="12"/>
      <c r="L23" s="12"/>
      <c r="M23" s="12"/>
      <c r="N23" s="12"/>
      <c r="O23" s="13"/>
      <c r="P23" s="14"/>
      <c r="Q23" s="14">
        <f t="shared" si="1"/>
        <v>850000</v>
      </c>
      <c r="R23" s="18"/>
      <c r="S23" s="18"/>
      <c r="T23" s="18"/>
      <c r="U23" s="18"/>
      <c r="V23" s="18"/>
      <c r="W23" s="18"/>
      <c r="X23" s="18"/>
      <c r="Y23" s="6"/>
    </row>
    <row r="24" spans="1:25" ht="15">
      <c r="A24" s="11"/>
      <c r="B24" s="12">
        <v>3235</v>
      </c>
      <c r="C24" s="13" t="s">
        <v>2</v>
      </c>
      <c r="D24" s="13"/>
      <c r="E24" s="14"/>
      <c r="F24" s="14"/>
      <c r="G24" s="14"/>
      <c r="H24" s="14">
        <v>25000</v>
      </c>
      <c r="I24" s="16">
        <f t="shared" si="0"/>
        <v>25000</v>
      </c>
      <c r="J24" s="11"/>
      <c r="K24" s="12"/>
      <c r="L24" s="12"/>
      <c r="M24" s="12"/>
      <c r="N24" s="12"/>
      <c r="O24" s="13"/>
      <c r="P24" s="14"/>
      <c r="Q24" s="14">
        <f t="shared" si="1"/>
        <v>25000</v>
      </c>
      <c r="R24" s="18"/>
      <c r="S24" s="18"/>
      <c r="T24" s="18"/>
      <c r="U24" s="18"/>
      <c r="V24" s="18"/>
      <c r="W24" s="18"/>
      <c r="X24" s="18"/>
      <c r="Y24" s="6"/>
    </row>
    <row r="25" spans="1:25" ht="15">
      <c r="A25" s="11"/>
      <c r="B25" s="12">
        <v>3236</v>
      </c>
      <c r="C25" s="13" t="s">
        <v>2</v>
      </c>
      <c r="D25" s="13"/>
      <c r="E25" s="14"/>
      <c r="F25" s="14"/>
      <c r="G25" s="14"/>
      <c r="H25" s="14">
        <v>800000</v>
      </c>
      <c r="I25" s="16">
        <f t="shared" si="0"/>
        <v>800000</v>
      </c>
      <c r="J25" s="11"/>
      <c r="K25" s="12"/>
      <c r="L25" s="12"/>
      <c r="M25" s="12"/>
      <c r="N25" s="12"/>
      <c r="O25" s="13"/>
      <c r="P25" s="14"/>
      <c r="Q25" s="14">
        <f t="shared" si="1"/>
        <v>800000</v>
      </c>
      <c r="R25" s="18"/>
      <c r="S25" s="18"/>
      <c r="T25" s="18"/>
      <c r="U25" s="18"/>
      <c r="V25" s="18"/>
      <c r="W25" s="18"/>
      <c r="X25" s="18"/>
      <c r="Y25" s="6"/>
    </row>
    <row r="26" spans="1:25" ht="15">
      <c r="A26" s="11"/>
      <c r="B26" s="12">
        <v>3237</v>
      </c>
      <c r="C26" s="13" t="s">
        <v>2</v>
      </c>
      <c r="D26" s="13"/>
      <c r="E26" s="14"/>
      <c r="F26" s="14"/>
      <c r="G26" s="14"/>
      <c r="H26" s="14">
        <v>5000</v>
      </c>
      <c r="I26" s="16">
        <f t="shared" si="0"/>
        <v>5000</v>
      </c>
      <c r="J26" s="11"/>
      <c r="K26" s="12"/>
      <c r="L26" s="12"/>
      <c r="M26" s="12"/>
      <c r="N26" s="12"/>
      <c r="O26" s="13"/>
      <c r="P26" s="14"/>
      <c r="Q26" s="14">
        <f t="shared" si="1"/>
        <v>5000</v>
      </c>
      <c r="R26" s="18"/>
      <c r="S26" s="18"/>
      <c r="T26" s="18"/>
      <c r="U26" s="18"/>
      <c r="V26" s="18"/>
      <c r="W26" s="18"/>
      <c r="X26" s="18"/>
      <c r="Y26" s="6"/>
    </row>
    <row r="27" spans="1:25" ht="15">
      <c r="A27" s="11"/>
      <c r="B27" s="12">
        <v>3238</v>
      </c>
      <c r="C27" s="13" t="s">
        <v>2</v>
      </c>
      <c r="D27" s="13"/>
      <c r="E27" s="14"/>
      <c r="F27" s="14"/>
      <c r="G27" s="14"/>
      <c r="H27" s="14">
        <v>345000</v>
      </c>
      <c r="I27" s="16">
        <f t="shared" si="0"/>
        <v>345000</v>
      </c>
      <c r="J27" s="11"/>
      <c r="K27" s="12"/>
      <c r="L27" s="12"/>
      <c r="M27" s="12"/>
      <c r="N27" s="12"/>
      <c r="O27" s="13"/>
      <c r="P27" s="14"/>
      <c r="Q27" s="14">
        <f t="shared" si="1"/>
        <v>345000</v>
      </c>
      <c r="R27" s="18"/>
      <c r="S27" s="18"/>
      <c r="T27" s="18"/>
      <c r="U27" s="18"/>
      <c r="V27" s="18"/>
      <c r="W27" s="18"/>
      <c r="X27" s="18"/>
      <c r="Y27" s="6"/>
    </row>
    <row r="28" spans="1:25" ht="15">
      <c r="A28" s="11"/>
      <c r="B28" s="12">
        <v>3239</v>
      </c>
      <c r="C28" s="13" t="s">
        <v>2</v>
      </c>
      <c r="D28" s="13"/>
      <c r="E28" s="14"/>
      <c r="F28" s="14"/>
      <c r="G28" s="14"/>
      <c r="H28" s="14">
        <v>350000</v>
      </c>
      <c r="I28" s="16">
        <f t="shared" si="0"/>
        <v>350000</v>
      </c>
      <c r="J28" s="11"/>
      <c r="K28" s="12"/>
      <c r="L28" s="12"/>
      <c r="M28" s="12"/>
      <c r="N28" s="12"/>
      <c r="O28" s="13"/>
      <c r="P28" s="14"/>
      <c r="Q28" s="14">
        <f t="shared" si="1"/>
        <v>350000</v>
      </c>
      <c r="R28" s="18"/>
      <c r="S28" s="18"/>
      <c r="T28" s="18"/>
      <c r="U28" s="18"/>
      <c r="V28" s="18"/>
      <c r="W28" s="18"/>
      <c r="X28" s="18"/>
      <c r="Y28" s="6"/>
    </row>
    <row r="29" spans="1:25" ht="15">
      <c r="A29" s="11"/>
      <c r="B29" s="12">
        <v>3291</v>
      </c>
      <c r="C29" s="13" t="s">
        <v>2</v>
      </c>
      <c r="D29" s="13"/>
      <c r="E29" s="14"/>
      <c r="F29" s="14"/>
      <c r="G29" s="14"/>
      <c r="H29" s="14">
        <v>50000</v>
      </c>
      <c r="I29" s="16">
        <f t="shared" si="0"/>
        <v>50000</v>
      </c>
      <c r="J29" s="11"/>
      <c r="K29" s="12"/>
      <c r="L29" s="12"/>
      <c r="M29" s="12"/>
      <c r="N29" s="12"/>
      <c r="O29" s="13"/>
      <c r="P29" s="14"/>
      <c r="Q29" s="14">
        <f t="shared" si="1"/>
        <v>50000</v>
      </c>
      <c r="R29" s="18"/>
      <c r="S29" s="18"/>
      <c r="T29" s="18"/>
      <c r="U29" s="18"/>
      <c r="V29" s="18"/>
      <c r="W29" s="18"/>
      <c r="X29" s="18"/>
      <c r="Y29" s="6"/>
    </row>
    <row r="30" spans="1:25" ht="15">
      <c r="A30" s="11"/>
      <c r="B30" s="12">
        <v>3292</v>
      </c>
      <c r="C30" s="13"/>
      <c r="D30" s="13"/>
      <c r="E30" s="14"/>
      <c r="F30" s="14"/>
      <c r="G30" s="14"/>
      <c r="H30" s="14">
        <v>18000</v>
      </c>
      <c r="I30" s="16">
        <f t="shared" si="0"/>
        <v>18000</v>
      </c>
      <c r="J30" s="11"/>
      <c r="K30" s="12"/>
      <c r="L30" s="12"/>
      <c r="M30" s="12"/>
      <c r="N30" s="12"/>
      <c r="O30" s="13"/>
      <c r="P30" s="14"/>
      <c r="Q30" s="14">
        <f t="shared" si="1"/>
        <v>18000</v>
      </c>
      <c r="R30" s="18"/>
      <c r="S30" s="18"/>
      <c r="T30" s="18"/>
      <c r="U30" s="18"/>
      <c r="V30" s="18"/>
      <c r="W30" s="18"/>
      <c r="X30" s="18"/>
      <c r="Y30" s="6"/>
    </row>
    <row r="31" spans="1:25" ht="15">
      <c r="A31" s="11"/>
      <c r="B31" s="12">
        <v>3293</v>
      </c>
      <c r="C31" s="13" t="s">
        <v>2</v>
      </c>
      <c r="D31" s="13"/>
      <c r="E31" s="14"/>
      <c r="F31" s="14"/>
      <c r="G31" s="14"/>
      <c r="H31" s="14">
        <v>5000</v>
      </c>
      <c r="I31" s="16">
        <f t="shared" si="0"/>
        <v>5000</v>
      </c>
      <c r="J31" s="11"/>
      <c r="K31" s="12"/>
      <c r="L31" s="12"/>
      <c r="M31" s="12"/>
      <c r="N31" s="12"/>
      <c r="O31" s="13"/>
      <c r="P31" s="14"/>
      <c r="Q31" s="14">
        <f t="shared" si="1"/>
        <v>5000</v>
      </c>
      <c r="R31" s="18"/>
      <c r="S31" s="18"/>
      <c r="T31" s="18"/>
      <c r="U31" s="18"/>
      <c r="V31" s="18"/>
      <c r="W31" s="18"/>
      <c r="X31" s="18"/>
      <c r="Y31" s="6"/>
    </row>
    <row r="32" spans="1:25" ht="15">
      <c r="A32" s="11"/>
      <c r="B32" s="12">
        <v>3294</v>
      </c>
      <c r="C32" s="13" t="s">
        <v>2</v>
      </c>
      <c r="D32" s="13"/>
      <c r="E32" s="14"/>
      <c r="F32" s="14"/>
      <c r="G32" s="14"/>
      <c r="H32" s="14">
        <v>0</v>
      </c>
      <c r="I32" s="16">
        <f t="shared" si="0"/>
        <v>0</v>
      </c>
      <c r="J32" s="11"/>
      <c r="K32" s="12"/>
      <c r="L32" s="12"/>
      <c r="M32" s="12"/>
      <c r="N32" s="12"/>
      <c r="O32" s="13"/>
      <c r="P32" s="14"/>
      <c r="Q32" s="14">
        <f t="shared" si="1"/>
        <v>0</v>
      </c>
      <c r="R32" s="18"/>
      <c r="S32" s="18"/>
      <c r="T32" s="18"/>
      <c r="U32" s="18"/>
      <c r="V32" s="18"/>
      <c r="W32" s="18"/>
      <c r="X32" s="18"/>
      <c r="Y32" s="6"/>
    </row>
    <row r="33" spans="1:25" ht="15">
      <c r="A33" s="11"/>
      <c r="B33" s="12">
        <v>3295</v>
      </c>
      <c r="C33" s="13" t="s">
        <v>2</v>
      </c>
      <c r="D33" s="13"/>
      <c r="E33" s="14"/>
      <c r="F33" s="19"/>
      <c r="G33" s="14"/>
      <c r="H33" s="14">
        <v>40000</v>
      </c>
      <c r="I33" s="16">
        <f t="shared" si="0"/>
        <v>40000</v>
      </c>
      <c r="J33" s="11"/>
      <c r="K33" s="12"/>
      <c r="L33" s="12"/>
      <c r="M33" s="12"/>
      <c r="N33" s="12"/>
      <c r="O33" s="13"/>
      <c r="P33" s="14"/>
      <c r="Q33" s="14">
        <f t="shared" si="1"/>
        <v>40000</v>
      </c>
      <c r="R33" s="18"/>
      <c r="S33" s="18"/>
      <c r="T33" s="18"/>
      <c r="U33" s="18"/>
      <c r="V33" s="18"/>
      <c r="W33" s="18"/>
      <c r="X33" s="18"/>
      <c r="Y33" s="6"/>
    </row>
    <row r="34" spans="1:25" ht="15">
      <c r="A34" s="11"/>
      <c r="B34" s="12">
        <v>3299</v>
      </c>
      <c r="C34" s="13" t="s">
        <v>2</v>
      </c>
      <c r="D34" s="13"/>
      <c r="E34" s="14"/>
      <c r="F34" s="14"/>
      <c r="G34" s="14"/>
      <c r="H34" s="14">
        <v>0</v>
      </c>
      <c r="I34" s="16">
        <f t="shared" si="0"/>
        <v>0</v>
      </c>
      <c r="J34" s="11"/>
      <c r="K34" s="12"/>
      <c r="L34" s="12"/>
      <c r="M34" s="12"/>
      <c r="N34" s="12"/>
      <c r="O34" s="13"/>
      <c r="P34" s="14"/>
      <c r="Q34" s="14">
        <f t="shared" si="1"/>
        <v>0</v>
      </c>
      <c r="R34" s="18"/>
      <c r="S34" s="18"/>
      <c r="T34" s="18"/>
      <c r="U34" s="18"/>
      <c r="V34" s="18"/>
      <c r="W34" s="18"/>
      <c r="X34" s="18"/>
      <c r="Y34" s="6"/>
    </row>
    <row r="35" spans="1:25" ht="15">
      <c r="A35" s="11"/>
      <c r="B35" s="12">
        <v>3431</v>
      </c>
      <c r="C35" s="13" t="s">
        <v>2</v>
      </c>
      <c r="D35" s="13"/>
      <c r="E35" s="14"/>
      <c r="F35" s="14"/>
      <c r="G35" s="14"/>
      <c r="H35" s="14">
        <v>12000</v>
      </c>
      <c r="I35" s="16">
        <f t="shared" si="0"/>
        <v>12000</v>
      </c>
      <c r="J35" s="11"/>
      <c r="K35" s="12"/>
      <c r="L35" s="12"/>
      <c r="M35" s="12"/>
      <c r="N35" s="12"/>
      <c r="O35" s="13"/>
      <c r="P35" s="14"/>
      <c r="Q35" s="14">
        <f t="shared" si="1"/>
        <v>12000</v>
      </c>
      <c r="R35" s="18"/>
      <c r="S35" s="18"/>
      <c r="T35" s="18"/>
      <c r="U35" s="18"/>
      <c r="V35" s="18"/>
      <c r="W35" s="18"/>
      <c r="X35" s="18"/>
      <c r="Y35" s="6"/>
    </row>
    <row r="36" spans="1:25" ht="15">
      <c r="A36" s="11"/>
      <c r="B36" s="12">
        <v>3433</v>
      </c>
      <c r="C36" s="13" t="s">
        <v>2</v>
      </c>
      <c r="D36" s="13"/>
      <c r="E36" s="14"/>
      <c r="F36" s="14"/>
      <c r="G36" s="14"/>
      <c r="H36" s="14">
        <v>2000</v>
      </c>
      <c r="I36" s="16">
        <f t="shared" si="0"/>
        <v>2000</v>
      </c>
      <c r="J36" s="11"/>
      <c r="K36" s="12"/>
      <c r="L36" s="12"/>
      <c r="M36" s="12"/>
      <c r="N36" s="12"/>
      <c r="O36" s="13"/>
      <c r="P36" s="14"/>
      <c r="Q36" s="14">
        <f t="shared" si="1"/>
        <v>2000</v>
      </c>
      <c r="R36" s="18"/>
      <c r="S36" s="18"/>
      <c r="T36" s="18"/>
      <c r="U36" s="18"/>
      <c r="V36" s="18"/>
      <c r="W36" s="18"/>
      <c r="X36" s="18"/>
      <c r="Y36" s="6"/>
    </row>
    <row r="37" spans="1:25" ht="15">
      <c r="A37" s="11"/>
      <c r="B37" s="12">
        <v>3721</v>
      </c>
      <c r="C37" s="13" t="s">
        <v>2</v>
      </c>
      <c r="D37" s="13"/>
      <c r="E37" s="14"/>
      <c r="F37" s="14"/>
      <c r="G37" s="14"/>
      <c r="H37" s="14">
        <v>8000</v>
      </c>
      <c r="I37" s="16">
        <f t="shared" si="0"/>
        <v>8000</v>
      </c>
      <c r="J37" s="11"/>
      <c r="K37" s="12"/>
      <c r="L37" s="12"/>
      <c r="M37" s="12"/>
      <c r="N37" s="12"/>
      <c r="O37" s="13"/>
      <c r="P37" s="14"/>
      <c r="Q37" s="14">
        <f t="shared" si="1"/>
        <v>8000</v>
      </c>
      <c r="R37" s="18"/>
      <c r="S37" s="18"/>
      <c r="T37" s="18"/>
      <c r="U37" s="18"/>
      <c r="V37" s="18"/>
      <c r="W37" s="18"/>
      <c r="X37" s="18"/>
      <c r="Y37" s="6"/>
    </row>
    <row r="38" spans="1:24" ht="15">
      <c r="A38" s="11"/>
      <c r="B38" s="12">
        <v>3831</v>
      </c>
      <c r="C38" s="13" t="s">
        <v>2</v>
      </c>
      <c r="D38" s="13"/>
      <c r="E38" s="14"/>
      <c r="F38" s="14"/>
      <c r="G38" s="14"/>
      <c r="H38" s="14">
        <v>10000</v>
      </c>
      <c r="I38" s="16">
        <f t="shared" si="0"/>
        <v>10000</v>
      </c>
      <c r="J38" s="11"/>
      <c r="K38" s="12"/>
      <c r="L38" s="12"/>
      <c r="M38" s="12"/>
      <c r="N38" s="12"/>
      <c r="O38" s="13"/>
      <c r="P38" s="14"/>
      <c r="Q38" s="14">
        <f t="shared" si="1"/>
        <v>10000</v>
      </c>
      <c r="R38" s="18"/>
      <c r="S38" s="18"/>
      <c r="T38" s="20"/>
      <c r="U38" s="18"/>
      <c r="V38" s="18"/>
      <c r="W38" s="18"/>
      <c r="X38" s="18"/>
    </row>
    <row r="39" spans="1:24" ht="15">
      <c r="A39" s="11"/>
      <c r="B39" s="12">
        <v>3834</v>
      </c>
      <c r="C39" s="13" t="s">
        <v>2</v>
      </c>
      <c r="D39" s="13"/>
      <c r="E39" s="14"/>
      <c r="F39" s="14"/>
      <c r="G39" s="14"/>
      <c r="H39" s="14"/>
      <c r="I39" s="16">
        <f t="shared" si="0"/>
        <v>0</v>
      </c>
      <c r="J39" s="11"/>
      <c r="K39" s="12"/>
      <c r="L39" s="12"/>
      <c r="M39" s="12"/>
      <c r="N39" s="12"/>
      <c r="O39" s="13"/>
      <c r="P39" s="14"/>
      <c r="Q39" s="14">
        <f t="shared" si="1"/>
        <v>0</v>
      </c>
      <c r="R39" s="18"/>
      <c r="S39" s="18"/>
      <c r="T39" s="18"/>
      <c r="U39" s="18"/>
      <c r="V39" s="18"/>
      <c r="W39" s="18"/>
      <c r="X39" s="18"/>
    </row>
    <row r="40" spans="1:24" ht="15">
      <c r="A40" s="11"/>
      <c r="B40" s="12">
        <v>4212</v>
      </c>
      <c r="C40" s="21"/>
      <c r="D40" s="21"/>
      <c r="E40" s="14"/>
      <c r="F40" s="14"/>
      <c r="G40" s="14"/>
      <c r="H40" s="14"/>
      <c r="I40" s="16">
        <f t="shared" si="0"/>
        <v>0</v>
      </c>
      <c r="J40" s="11"/>
      <c r="K40" s="12"/>
      <c r="L40" s="12"/>
      <c r="M40" s="12"/>
      <c r="N40" s="12"/>
      <c r="O40" s="13"/>
      <c r="P40" s="27"/>
      <c r="Q40" s="14">
        <f t="shared" si="1"/>
        <v>0</v>
      </c>
      <c r="R40" s="18"/>
      <c r="S40" s="18"/>
      <c r="T40" s="18"/>
      <c r="U40" s="18"/>
      <c r="V40" s="18"/>
      <c r="W40" s="18"/>
      <c r="X40" s="18"/>
    </row>
    <row r="41" spans="1:24" ht="15">
      <c r="A41" s="11"/>
      <c r="B41" s="12">
        <v>4221</v>
      </c>
      <c r="C41" s="21"/>
      <c r="D41" s="21"/>
      <c r="E41" s="14">
        <v>50000</v>
      </c>
      <c r="F41" s="14"/>
      <c r="G41" s="14"/>
      <c r="H41" s="14">
        <v>50000</v>
      </c>
      <c r="I41" s="16">
        <f t="shared" si="0"/>
        <v>50000</v>
      </c>
      <c r="J41" s="11"/>
      <c r="K41" s="12"/>
      <c r="L41" s="12"/>
      <c r="M41" s="12"/>
      <c r="N41" s="12"/>
      <c r="O41" s="13"/>
      <c r="P41" s="14"/>
      <c r="Q41" s="14">
        <f t="shared" si="1"/>
        <v>100000</v>
      </c>
      <c r="R41" s="18"/>
      <c r="S41" s="18"/>
      <c r="T41" s="18"/>
      <c r="U41" s="18"/>
      <c r="V41" s="18"/>
      <c r="W41" s="18"/>
      <c r="X41" s="18"/>
    </row>
    <row r="42" spans="1:24" ht="15">
      <c r="A42" s="11"/>
      <c r="B42" s="12">
        <v>4223</v>
      </c>
      <c r="C42" s="21"/>
      <c r="D42" s="21"/>
      <c r="E42" s="14">
        <v>40000</v>
      </c>
      <c r="F42" s="14"/>
      <c r="G42" s="14"/>
      <c r="H42" s="14"/>
      <c r="I42" s="16">
        <f t="shared" si="0"/>
        <v>0</v>
      </c>
      <c r="J42" s="11"/>
      <c r="K42" s="12"/>
      <c r="L42" s="12"/>
      <c r="M42" s="12"/>
      <c r="N42" s="12"/>
      <c r="O42" s="13"/>
      <c r="P42" s="14"/>
      <c r="Q42" s="14">
        <f t="shared" si="1"/>
        <v>40000</v>
      </c>
      <c r="R42" s="18"/>
      <c r="S42" s="18"/>
      <c r="T42" s="18"/>
      <c r="U42" s="18"/>
      <c r="V42" s="18"/>
      <c r="W42" s="18"/>
      <c r="X42" s="18"/>
    </row>
    <row r="43" spans="1:24" ht="15">
      <c r="A43" s="11"/>
      <c r="B43" s="12">
        <v>4224</v>
      </c>
      <c r="C43" s="21"/>
      <c r="D43" s="21"/>
      <c r="E43" s="14">
        <v>510000</v>
      </c>
      <c r="F43" s="14"/>
      <c r="G43" s="14">
        <v>400000</v>
      </c>
      <c r="H43" s="14">
        <v>100000</v>
      </c>
      <c r="I43" s="16">
        <f t="shared" si="0"/>
        <v>500000</v>
      </c>
      <c r="J43" s="11"/>
      <c r="K43" s="12"/>
      <c r="L43" s="12"/>
      <c r="M43" s="12"/>
      <c r="N43" s="12"/>
      <c r="O43" s="13"/>
      <c r="P43" s="14"/>
      <c r="Q43" s="14">
        <f t="shared" si="1"/>
        <v>1010000</v>
      </c>
      <c r="R43" s="18"/>
      <c r="S43" s="18"/>
      <c r="T43" s="18"/>
      <c r="U43" s="18"/>
      <c r="V43" s="18"/>
      <c r="W43" s="18"/>
      <c r="X43" s="18"/>
    </row>
    <row r="44" spans="1:24" ht="15">
      <c r="A44" s="11"/>
      <c r="B44" s="12">
        <v>4225</v>
      </c>
      <c r="C44" s="21"/>
      <c r="D44" s="21"/>
      <c r="E44" s="14">
        <v>200000</v>
      </c>
      <c r="F44" s="14"/>
      <c r="G44" s="14"/>
      <c r="H44" s="14"/>
      <c r="I44" s="16">
        <f t="shared" si="0"/>
        <v>0</v>
      </c>
      <c r="J44" s="11"/>
      <c r="K44" s="12"/>
      <c r="L44" s="12"/>
      <c r="M44" s="12"/>
      <c r="N44" s="12"/>
      <c r="O44" s="22"/>
      <c r="P44" s="22"/>
      <c r="Q44" s="14">
        <f t="shared" si="1"/>
        <v>200000</v>
      </c>
      <c r="R44" s="18"/>
      <c r="S44" s="18"/>
      <c r="T44" s="18"/>
      <c r="U44" s="18"/>
      <c r="V44" s="18"/>
      <c r="W44" s="18"/>
      <c r="X44" s="18"/>
    </row>
    <row r="45" spans="1:24" s="15" customFormat="1" ht="15">
      <c r="A45" s="23" t="s">
        <v>1</v>
      </c>
      <c r="B45" s="24"/>
      <c r="C45" s="24"/>
      <c r="D45" s="24"/>
      <c r="E45" s="25">
        <f>SUM(E7:E44)</f>
        <v>800000</v>
      </c>
      <c r="F45" s="25">
        <f aca="true" t="shared" si="2" ref="F45:Q45">SUM(F7:F44)</f>
        <v>0</v>
      </c>
      <c r="G45" s="25">
        <f t="shared" si="2"/>
        <v>45543208</v>
      </c>
      <c r="H45" s="25">
        <f t="shared" si="2"/>
        <v>9570000</v>
      </c>
      <c r="I45" s="28">
        <f t="shared" si="0"/>
        <v>55113208</v>
      </c>
      <c r="J45" s="25">
        <f t="shared" si="2"/>
        <v>0</v>
      </c>
      <c r="K45" s="25">
        <f t="shared" si="2"/>
        <v>0</v>
      </c>
      <c r="L45" s="25"/>
      <c r="M45" s="25"/>
      <c r="N45" s="25"/>
      <c r="O45" s="25">
        <f t="shared" si="2"/>
        <v>0</v>
      </c>
      <c r="P45" s="25">
        <f t="shared" si="2"/>
        <v>10000</v>
      </c>
      <c r="Q45" s="25">
        <f t="shared" si="2"/>
        <v>55923208</v>
      </c>
      <c r="R45" s="18"/>
      <c r="S45" s="18"/>
      <c r="T45" s="18"/>
      <c r="U45" s="18"/>
      <c r="V45" s="18"/>
      <c r="W45" s="18"/>
      <c r="X45" s="18"/>
    </row>
    <row r="46" spans="1:24" s="33" customFormat="1" ht="48.75" customHeight="1">
      <c r="A46" s="37"/>
      <c r="B46" s="37"/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31"/>
      <c r="P46" s="31"/>
      <c r="Q46" s="31"/>
      <c r="R46" s="32"/>
      <c r="S46" s="32"/>
      <c r="T46" s="32"/>
      <c r="U46" s="32"/>
      <c r="V46" s="32"/>
      <c r="W46" s="32"/>
      <c r="X46" s="32"/>
    </row>
    <row r="47" spans="15:23" ht="15">
      <c r="O47" s="6"/>
      <c r="P47" s="17"/>
      <c r="Q47" s="6"/>
      <c r="R47" s="17"/>
      <c r="S47" s="17"/>
      <c r="T47" s="6"/>
      <c r="V47" s="26"/>
      <c r="W47" s="15"/>
    </row>
    <row r="48" spans="15:17" ht="15">
      <c r="O48" s="6"/>
      <c r="P48" s="6"/>
      <c r="Q48" s="6"/>
    </row>
    <row r="49" spans="15:18" ht="15">
      <c r="O49" s="6"/>
      <c r="P49" s="6"/>
      <c r="Q49" s="6"/>
      <c r="R49" s="7"/>
    </row>
    <row r="50" ht="15">
      <c r="R50" s="7"/>
    </row>
    <row r="51" ht="15">
      <c r="R51" s="7"/>
    </row>
    <row r="52" ht="15">
      <c r="R52" s="7"/>
    </row>
    <row r="53" ht="15">
      <c r="R53" s="7"/>
    </row>
    <row r="54" ht="15">
      <c r="R54" s="7"/>
    </row>
    <row r="55" ht="15">
      <c r="R55" s="7"/>
    </row>
    <row r="56" ht="15">
      <c r="R56" s="7"/>
    </row>
    <row r="57" ht="15">
      <c r="R57" s="7"/>
    </row>
  </sheetData>
  <sheetProtection/>
  <mergeCells count="2">
    <mergeCell ref="A4:C4"/>
    <mergeCell ref="A46:B46"/>
  </mergeCells>
  <printOptions horizontalCentered="1" verticalCentered="1"/>
  <pageMargins left="0.31496062992125984" right="0.11811023622047245" top="0.35433070866141736" bottom="0.1968503937007874" header="0" footer="0"/>
  <pageSetup horizontalDpi="600" verticalDpi="600" orientation="landscape" paperSize="9" r:id="rId1"/>
  <ignoredErrors>
    <ignoredError sqref="P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6" sqref="G16"/>
    </sheetView>
  </sheetViews>
  <sheetFormatPr defaultColWidth="9.140625" defaultRowHeight="15"/>
  <cols>
    <col min="1" max="1" width="26.28125" style="7" customWidth="1"/>
    <col min="2" max="2" width="15.28125" style="7" customWidth="1"/>
    <col min="3" max="3" width="9.140625" style="7" hidden="1" customWidth="1"/>
    <col min="4" max="4" width="19.140625" style="7" customWidth="1"/>
    <col min="5" max="8" width="16.8515625" style="7" customWidth="1"/>
    <col min="9" max="9" width="18.57421875" style="7" customWidth="1"/>
    <col min="10" max="17" width="16.8515625" style="7" customWidth="1"/>
    <col min="18" max="18" width="13.28125" style="15" customWidth="1"/>
    <col min="19" max="19" width="12.00390625" style="7" customWidth="1"/>
    <col min="20" max="16384" width="9.140625" style="7" customWidth="1"/>
  </cols>
  <sheetData>
    <row r="1" spans="1:25" ht="15">
      <c r="A1" s="4" t="s">
        <v>52</v>
      </c>
      <c r="B1" s="3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6"/>
      <c r="T1" s="6"/>
      <c r="U1" s="6"/>
      <c r="V1" s="6"/>
      <c r="W1" s="6"/>
      <c r="X1" s="6"/>
      <c r="Y1" s="6"/>
    </row>
    <row r="2" spans="1:25" ht="15">
      <c r="A2" s="4" t="s">
        <v>53</v>
      </c>
      <c r="B2" s="5">
        <v>26426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"/>
      <c r="S2" s="6"/>
      <c r="T2" s="6"/>
      <c r="U2" s="6"/>
      <c r="V2" s="6"/>
      <c r="W2" s="6"/>
      <c r="X2" s="6"/>
      <c r="Y2" s="6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  <c r="S3" s="6"/>
      <c r="T3" s="6"/>
      <c r="U3" s="6"/>
      <c r="V3" s="6"/>
      <c r="W3" s="6"/>
      <c r="X3" s="6"/>
      <c r="Y3" s="6"/>
    </row>
    <row r="4" spans="1:25" ht="76.5" customHeight="1">
      <c r="A4" s="36" t="s">
        <v>3</v>
      </c>
      <c r="B4" s="36"/>
      <c r="C4" s="36"/>
      <c r="D4" s="8">
        <v>11</v>
      </c>
      <c r="E4" s="8">
        <v>31</v>
      </c>
      <c r="F4" s="8">
        <v>41</v>
      </c>
      <c r="G4" s="34" t="s">
        <v>54</v>
      </c>
      <c r="H4" s="8" t="s">
        <v>48</v>
      </c>
      <c r="I4" s="8" t="s">
        <v>49</v>
      </c>
      <c r="J4" s="8">
        <v>51</v>
      </c>
      <c r="K4" s="8">
        <v>52</v>
      </c>
      <c r="L4" s="8">
        <v>53</v>
      </c>
      <c r="M4" s="8">
        <v>561</v>
      </c>
      <c r="N4" s="8">
        <v>563</v>
      </c>
      <c r="O4" s="8">
        <v>61</v>
      </c>
      <c r="P4" s="8">
        <v>71</v>
      </c>
      <c r="Q4" s="8" t="s">
        <v>1</v>
      </c>
      <c r="R4" s="17"/>
      <c r="S4" s="6"/>
      <c r="T4" s="6"/>
      <c r="U4" s="6"/>
      <c r="V4" s="6"/>
      <c r="W4" s="6"/>
      <c r="X4" s="6"/>
      <c r="Y4" s="6"/>
    </row>
    <row r="5" spans="1:25" ht="25.5">
      <c r="A5" s="9" t="s">
        <v>47</v>
      </c>
      <c r="B5" s="9" t="s">
        <v>0</v>
      </c>
      <c r="C5" s="9"/>
      <c r="D5" s="9" t="s">
        <v>51</v>
      </c>
      <c r="E5" s="9" t="s">
        <v>51</v>
      </c>
      <c r="F5" s="9" t="s">
        <v>51</v>
      </c>
      <c r="G5" s="9" t="s">
        <v>51</v>
      </c>
      <c r="H5" s="9" t="s">
        <v>51</v>
      </c>
      <c r="I5" s="9" t="s">
        <v>51</v>
      </c>
      <c r="J5" s="9" t="s">
        <v>51</v>
      </c>
      <c r="K5" s="9" t="s">
        <v>51</v>
      </c>
      <c r="L5" s="9" t="s">
        <v>51</v>
      </c>
      <c r="M5" s="9" t="s">
        <v>51</v>
      </c>
      <c r="N5" s="9" t="s">
        <v>51</v>
      </c>
      <c r="O5" s="9" t="s">
        <v>51</v>
      </c>
      <c r="P5" s="9" t="s">
        <v>51</v>
      </c>
      <c r="Q5" s="9" t="s">
        <v>51</v>
      </c>
      <c r="R5" s="17"/>
      <c r="S5" s="6"/>
      <c r="T5" s="6"/>
      <c r="U5" s="6"/>
      <c r="V5" s="6"/>
      <c r="W5" s="6"/>
      <c r="X5" s="6"/>
      <c r="Y5" s="6"/>
    </row>
    <row r="6" spans="1:25" ht="15">
      <c r="A6" s="10">
        <v>1</v>
      </c>
      <c r="B6" s="10">
        <v>2</v>
      </c>
      <c r="C6" s="10"/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7"/>
      <c r="S6" s="6"/>
      <c r="T6" s="6"/>
      <c r="U6" s="6"/>
      <c r="V6" s="6"/>
      <c r="W6" s="6"/>
      <c r="X6" s="6"/>
      <c r="Y6" s="6"/>
    </row>
    <row r="7" spans="1:25" ht="15">
      <c r="A7" s="11"/>
      <c r="B7" s="12">
        <v>3111</v>
      </c>
      <c r="C7" s="13" t="s">
        <v>2</v>
      </c>
      <c r="D7" s="13"/>
      <c r="E7" s="14"/>
      <c r="F7" s="15"/>
      <c r="G7" s="14">
        <v>26500000</v>
      </c>
      <c r="H7" s="14"/>
      <c r="I7" s="16">
        <f>G7+H7</f>
        <v>26500000</v>
      </c>
      <c r="J7" s="14"/>
      <c r="K7" s="14"/>
      <c r="L7" s="14"/>
      <c r="M7" s="14"/>
      <c r="N7" s="14"/>
      <c r="O7" s="14"/>
      <c r="P7" s="14"/>
      <c r="Q7" s="14">
        <f>D7+E7+F7+G7+H7+J7+K7+L7+M7+N7+O7+P7</f>
        <v>26500000</v>
      </c>
      <c r="R7" s="17"/>
      <c r="S7" s="6"/>
      <c r="T7" s="6"/>
      <c r="U7" s="6"/>
      <c r="V7" s="6"/>
      <c r="W7" s="6"/>
      <c r="X7" s="6"/>
      <c r="Y7" s="6"/>
    </row>
    <row r="8" spans="1:25" ht="15">
      <c r="A8" s="11"/>
      <c r="B8" s="12">
        <v>3113</v>
      </c>
      <c r="C8" s="13" t="s">
        <v>2</v>
      </c>
      <c r="D8" s="13"/>
      <c r="E8" s="14"/>
      <c r="F8" s="14"/>
      <c r="G8" s="14">
        <v>0</v>
      </c>
      <c r="H8" s="14"/>
      <c r="I8" s="16">
        <f aca="true" t="shared" si="0" ref="I8:I45">G8+H8</f>
        <v>0</v>
      </c>
      <c r="J8" s="14"/>
      <c r="K8" s="14"/>
      <c r="L8" s="14"/>
      <c r="M8" s="14"/>
      <c r="N8" s="14"/>
      <c r="O8" s="14"/>
      <c r="P8" s="14"/>
      <c r="Q8" s="14">
        <f aca="true" t="shared" si="1" ref="Q8:Q44">D8+E8+F8+G8+H8+J8+K8+L8+M8+N8+O8+P8</f>
        <v>0</v>
      </c>
      <c r="R8" s="17"/>
      <c r="S8" s="6"/>
      <c r="T8" s="6"/>
      <c r="U8" s="6"/>
      <c r="V8" s="6"/>
      <c r="W8" s="6"/>
      <c r="X8" s="6"/>
      <c r="Y8" s="6"/>
    </row>
    <row r="9" spans="1:25" ht="15">
      <c r="A9" s="11"/>
      <c r="B9" s="12">
        <v>3121</v>
      </c>
      <c r="C9" s="13" t="s">
        <v>2</v>
      </c>
      <c r="D9" s="13"/>
      <c r="E9" s="14"/>
      <c r="F9" s="14"/>
      <c r="G9" s="14">
        <v>300000</v>
      </c>
      <c r="H9" s="14"/>
      <c r="I9" s="16">
        <f t="shared" si="0"/>
        <v>300000</v>
      </c>
      <c r="J9" s="14"/>
      <c r="K9" s="14"/>
      <c r="L9" s="14"/>
      <c r="M9" s="14"/>
      <c r="N9" s="14"/>
      <c r="O9" s="14"/>
      <c r="P9" s="14"/>
      <c r="Q9" s="14">
        <f t="shared" si="1"/>
        <v>300000</v>
      </c>
      <c r="R9" s="17"/>
      <c r="S9" s="6"/>
      <c r="T9" s="6"/>
      <c r="U9" s="6"/>
      <c r="V9" s="6"/>
      <c r="W9" s="6"/>
      <c r="X9" s="6"/>
      <c r="Y9" s="6"/>
    </row>
    <row r="10" spans="1:25" ht="15">
      <c r="A10" s="11"/>
      <c r="B10" s="12">
        <v>3132</v>
      </c>
      <c r="C10" s="13" t="s">
        <v>2</v>
      </c>
      <c r="D10" s="13"/>
      <c r="E10" s="14"/>
      <c r="F10" s="14"/>
      <c r="G10" s="14">
        <v>4150000</v>
      </c>
      <c r="H10" s="14"/>
      <c r="I10" s="16">
        <f t="shared" si="0"/>
        <v>4150000</v>
      </c>
      <c r="J10" s="14"/>
      <c r="K10" s="14"/>
      <c r="L10" s="14"/>
      <c r="M10" s="14"/>
      <c r="N10" s="14"/>
      <c r="O10" s="14"/>
      <c r="P10" s="14"/>
      <c r="Q10" s="14">
        <f t="shared" si="1"/>
        <v>4150000</v>
      </c>
      <c r="R10" s="17"/>
      <c r="S10" s="17"/>
      <c r="T10" s="6"/>
      <c r="U10" s="6"/>
      <c r="V10" s="6"/>
      <c r="W10" s="6"/>
      <c r="X10" s="6"/>
      <c r="Y10" s="6"/>
    </row>
    <row r="11" spans="1:25" ht="15">
      <c r="A11" s="11"/>
      <c r="B11" s="12">
        <v>3133</v>
      </c>
      <c r="C11" s="13" t="s">
        <v>2</v>
      </c>
      <c r="D11" s="13"/>
      <c r="E11" s="14"/>
      <c r="F11" s="14"/>
      <c r="G11" s="14">
        <v>480000</v>
      </c>
      <c r="H11" s="14"/>
      <c r="I11" s="16">
        <f t="shared" si="0"/>
        <v>480000</v>
      </c>
      <c r="J11" s="14"/>
      <c r="K11" s="14"/>
      <c r="L11" s="14"/>
      <c r="M11" s="14"/>
      <c r="N11" s="14"/>
      <c r="O11" s="14"/>
      <c r="P11" s="14"/>
      <c r="Q11" s="14">
        <f t="shared" si="1"/>
        <v>480000</v>
      </c>
      <c r="R11" s="17"/>
      <c r="S11" s="6"/>
      <c r="T11" s="6"/>
      <c r="U11" s="6"/>
      <c r="V11" s="6"/>
      <c r="W11" s="6"/>
      <c r="X11" s="6"/>
      <c r="Y11" s="6"/>
    </row>
    <row r="12" spans="1:25" ht="15">
      <c r="A12" s="11"/>
      <c r="B12" s="12">
        <v>3211</v>
      </c>
      <c r="C12" s="13" t="s">
        <v>2</v>
      </c>
      <c r="D12" s="13"/>
      <c r="E12" s="14"/>
      <c r="F12" s="14"/>
      <c r="G12" s="14"/>
      <c r="H12" s="14">
        <v>150000</v>
      </c>
      <c r="I12" s="16">
        <f t="shared" si="0"/>
        <v>150000</v>
      </c>
      <c r="J12" s="14"/>
      <c r="K12" s="14"/>
      <c r="L12" s="14"/>
      <c r="M12" s="14"/>
      <c r="N12" s="14"/>
      <c r="O12" s="14"/>
      <c r="P12" s="14"/>
      <c r="Q12" s="14">
        <f t="shared" si="1"/>
        <v>150000</v>
      </c>
      <c r="R12" s="17"/>
      <c r="S12" s="6"/>
      <c r="T12" s="6"/>
      <c r="U12" s="6"/>
      <c r="V12" s="6"/>
      <c r="W12" s="6"/>
      <c r="X12" s="6"/>
      <c r="Y12" s="6"/>
    </row>
    <row r="13" spans="1:25" ht="15">
      <c r="A13" s="11"/>
      <c r="B13" s="12">
        <v>3212</v>
      </c>
      <c r="C13" s="13" t="s">
        <v>2</v>
      </c>
      <c r="D13" s="13"/>
      <c r="E13" s="14"/>
      <c r="F13" s="14"/>
      <c r="G13" s="14"/>
      <c r="H13" s="14">
        <v>890000</v>
      </c>
      <c r="I13" s="16">
        <f t="shared" si="0"/>
        <v>890000</v>
      </c>
      <c r="J13" s="11"/>
      <c r="K13" s="12"/>
      <c r="L13" s="12"/>
      <c r="M13" s="12"/>
      <c r="N13" s="12"/>
      <c r="O13" s="13"/>
      <c r="P13" s="14"/>
      <c r="Q13" s="14">
        <f t="shared" si="1"/>
        <v>890000</v>
      </c>
      <c r="R13" s="18"/>
      <c r="S13" s="18"/>
      <c r="T13" s="18"/>
      <c r="U13" s="18"/>
      <c r="V13" s="18"/>
      <c r="W13" s="18"/>
      <c r="X13" s="18"/>
      <c r="Y13" s="6"/>
    </row>
    <row r="14" spans="1:25" ht="15">
      <c r="A14" s="11"/>
      <c r="B14" s="12">
        <v>3213</v>
      </c>
      <c r="C14" s="13" t="s">
        <v>2</v>
      </c>
      <c r="D14" s="13"/>
      <c r="E14" s="14"/>
      <c r="F14" s="14"/>
      <c r="G14" s="14"/>
      <c r="H14" s="14">
        <v>60000</v>
      </c>
      <c r="I14" s="16">
        <f t="shared" si="0"/>
        <v>60000</v>
      </c>
      <c r="J14" s="11"/>
      <c r="K14" s="12"/>
      <c r="L14" s="12"/>
      <c r="M14" s="12"/>
      <c r="N14" s="12"/>
      <c r="O14" s="13"/>
      <c r="P14" s="14"/>
      <c r="Q14" s="14">
        <f t="shared" si="1"/>
        <v>60000</v>
      </c>
      <c r="R14" s="18"/>
      <c r="S14" s="18"/>
      <c r="T14" s="18"/>
      <c r="U14" s="18"/>
      <c r="V14" s="18"/>
      <c r="W14" s="18"/>
      <c r="X14" s="18"/>
      <c r="Y14" s="6"/>
    </row>
    <row r="15" spans="1:25" ht="15">
      <c r="A15" s="11"/>
      <c r="B15" s="12">
        <v>3221</v>
      </c>
      <c r="C15" s="13" t="s">
        <v>2</v>
      </c>
      <c r="D15" s="13"/>
      <c r="E15" s="14"/>
      <c r="F15" s="14"/>
      <c r="G15" s="14"/>
      <c r="H15" s="14">
        <v>550000</v>
      </c>
      <c r="I15" s="16">
        <f t="shared" si="0"/>
        <v>550000</v>
      </c>
      <c r="J15" s="11"/>
      <c r="K15" s="12"/>
      <c r="L15" s="12"/>
      <c r="M15" s="12"/>
      <c r="N15" s="12"/>
      <c r="O15" s="13"/>
      <c r="P15" s="14"/>
      <c r="Q15" s="14">
        <f t="shared" si="1"/>
        <v>550000</v>
      </c>
      <c r="R15" s="18"/>
      <c r="S15" s="18"/>
      <c r="T15" s="18"/>
      <c r="U15" s="18"/>
      <c r="V15" s="18"/>
      <c r="W15" s="18"/>
      <c r="X15" s="18"/>
      <c r="Y15" s="6"/>
    </row>
    <row r="16" spans="1:25" ht="15">
      <c r="A16" s="11"/>
      <c r="B16" s="12">
        <v>3222</v>
      </c>
      <c r="C16" s="13" t="s">
        <v>2</v>
      </c>
      <c r="D16" s="13"/>
      <c r="E16" s="14"/>
      <c r="F16" s="14"/>
      <c r="G16" s="14">
        <v>13218640</v>
      </c>
      <c r="H16" s="14">
        <v>130000</v>
      </c>
      <c r="I16" s="16">
        <f t="shared" si="0"/>
        <v>13348640</v>
      </c>
      <c r="J16" s="11"/>
      <c r="K16" s="12"/>
      <c r="L16" s="12"/>
      <c r="M16" s="12"/>
      <c r="N16" s="12"/>
      <c r="O16" s="13"/>
      <c r="P16" s="14"/>
      <c r="Q16" s="14">
        <f t="shared" si="1"/>
        <v>13348640</v>
      </c>
      <c r="R16" s="18"/>
      <c r="S16" s="18"/>
      <c r="T16" s="18"/>
      <c r="U16" s="18"/>
      <c r="V16" s="18"/>
      <c r="W16" s="18"/>
      <c r="X16" s="18"/>
      <c r="Y16" s="6"/>
    </row>
    <row r="17" spans="1:25" ht="15">
      <c r="A17" s="11"/>
      <c r="B17" s="12">
        <v>3223</v>
      </c>
      <c r="C17" s="13" t="s">
        <v>2</v>
      </c>
      <c r="D17" s="13"/>
      <c r="E17" s="14"/>
      <c r="F17" s="14"/>
      <c r="G17" s="14">
        <v>150000</v>
      </c>
      <c r="H17" s="14">
        <v>1600000</v>
      </c>
      <c r="I17" s="16">
        <f t="shared" si="0"/>
        <v>1750000</v>
      </c>
      <c r="J17" s="11"/>
      <c r="K17" s="12"/>
      <c r="L17" s="12"/>
      <c r="M17" s="12"/>
      <c r="N17" s="12"/>
      <c r="O17" s="13"/>
      <c r="P17" s="14"/>
      <c r="Q17" s="14">
        <f t="shared" si="1"/>
        <v>1750000</v>
      </c>
      <c r="R17" s="18"/>
      <c r="S17" s="18"/>
      <c r="T17" s="18"/>
      <c r="U17" s="18"/>
      <c r="V17" s="18"/>
      <c r="W17" s="18"/>
      <c r="X17" s="18"/>
      <c r="Y17" s="6"/>
    </row>
    <row r="18" spans="1:25" ht="15">
      <c r="A18" s="11"/>
      <c r="B18" s="12">
        <v>3224</v>
      </c>
      <c r="C18" s="13"/>
      <c r="D18" s="13"/>
      <c r="E18" s="14"/>
      <c r="F18" s="14"/>
      <c r="G18" s="14"/>
      <c r="H18" s="14">
        <v>500000</v>
      </c>
      <c r="I18" s="16">
        <f t="shared" si="0"/>
        <v>500000</v>
      </c>
      <c r="J18" s="11"/>
      <c r="K18" s="12"/>
      <c r="L18" s="12"/>
      <c r="M18" s="12"/>
      <c r="N18" s="12"/>
      <c r="O18" s="13"/>
      <c r="P18" s="14"/>
      <c r="Q18" s="14">
        <f t="shared" si="1"/>
        <v>500000</v>
      </c>
      <c r="R18" s="18"/>
      <c r="S18" s="18"/>
      <c r="T18" s="18"/>
      <c r="U18" s="18"/>
      <c r="V18" s="18"/>
      <c r="W18" s="18"/>
      <c r="X18" s="18"/>
      <c r="Y18" s="6"/>
    </row>
    <row r="19" spans="1:25" ht="15">
      <c r="A19" s="11"/>
      <c r="B19" s="12">
        <v>3225</v>
      </c>
      <c r="C19" s="13"/>
      <c r="D19" s="13"/>
      <c r="E19" s="14"/>
      <c r="F19" s="14"/>
      <c r="G19" s="14">
        <v>500000</v>
      </c>
      <c r="H19" s="14">
        <v>40000</v>
      </c>
      <c r="I19" s="16">
        <f t="shared" si="0"/>
        <v>540000</v>
      </c>
      <c r="J19" s="11"/>
      <c r="K19" s="12"/>
      <c r="L19" s="12"/>
      <c r="M19" s="12"/>
      <c r="N19" s="12"/>
      <c r="O19" s="13"/>
      <c r="P19" s="14">
        <v>10000</v>
      </c>
      <c r="Q19" s="14">
        <f t="shared" si="1"/>
        <v>550000</v>
      </c>
      <c r="R19" s="18"/>
      <c r="S19" s="18"/>
      <c r="T19" s="18"/>
      <c r="U19" s="18"/>
      <c r="V19" s="18"/>
      <c r="W19" s="18"/>
      <c r="X19" s="18"/>
      <c r="Y19" s="6"/>
    </row>
    <row r="20" spans="1:25" ht="15">
      <c r="A20" s="11"/>
      <c r="B20" s="12">
        <v>3227</v>
      </c>
      <c r="C20" s="13"/>
      <c r="D20" s="13"/>
      <c r="E20" s="14"/>
      <c r="F20" s="14"/>
      <c r="G20" s="14">
        <v>100000</v>
      </c>
      <c r="H20" s="14">
        <v>120000</v>
      </c>
      <c r="I20" s="16">
        <f t="shared" si="0"/>
        <v>220000</v>
      </c>
      <c r="J20" s="11"/>
      <c r="K20" s="12"/>
      <c r="L20" s="12"/>
      <c r="M20" s="12"/>
      <c r="N20" s="12"/>
      <c r="O20" s="13"/>
      <c r="P20" s="14"/>
      <c r="Q20" s="14">
        <f t="shared" si="1"/>
        <v>220000</v>
      </c>
      <c r="R20" s="18"/>
      <c r="S20" s="18"/>
      <c r="T20" s="18"/>
      <c r="U20" s="18"/>
      <c r="V20" s="18"/>
      <c r="W20" s="18"/>
      <c r="X20" s="18"/>
      <c r="Y20" s="6"/>
    </row>
    <row r="21" spans="1:25" ht="15">
      <c r="A21" s="11"/>
      <c r="B21" s="12">
        <v>3231</v>
      </c>
      <c r="C21" s="13" t="s">
        <v>2</v>
      </c>
      <c r="D21" s="13"/>
      <c r="E21" s="14"/>
      <c r="F21" s="14"/>
      <c r="G21" s="14"/>
      <c r="H21" s="14">
        <v>160000</v>
      </c>
      <c r="I21" s="16">
        <f t="shared" si="0"/>
        <v>160000</v>
      </c>
      <c r="J21" s="11"/>
      <c r="K21" s="12"/>
      <c r="L21" s="12"/>
      <c r="M21" s="12"/>
      <c r="N21" s="12"/>
      <c r="O21" s="13"/>
      <c r="P21" s="14"/>
      <c r="Q21" s="14">
        <f t="shared" si="1"/>
        <v>160000</v>
      </c>
      <c r="R21" s="18"/>
      <c r="S21" s="18"/>
      <c r="T21" s="18"/>
      <c r="U21" s="18"/>
      <c r="V21" s="18"/>
      <c r="W21" s="18"/>
      <c r="X21" s="18"/>
      <c r="Y21" s="6"/>
    </row>
    <row r="22" spans="1:25" ht="15">
      <c r="A22" s="11"/>
      <c r="B22" s="12">
        <v>3232</v>
      </c>
      <c r="C22" s="13" t="s">
        <v>2</v>
      </c>
      <c r="D22" s="13"/>
      <c r="E22" s="14"/>
      <c r="F22" s="14"/>
      <c r="G22" s="14">
        <v>200000</v>
      </c>
      <c r="H22" s="14">
        <v>2800000</v>
      </c>
      <c r="I22" s="16">
        <f t="shared" si="0"/>
        <v>3000000</v>
      </c>
      <c r="J22" s="11"/>
      <c r="K22" s="12"/>
      <c r="L22" s="12"/>
      <c r="M22" s="12"/>
      <c r="N22" s="12"/>
      <c r="O22" s="13"/>
      <c r="P22" s="14"/>
      <c r="Q22" s="14">
        <f t="shared" si="1"/>
        <v>3000000</v>
      </c>
      <c r="R22" s="18"/>
      <c r="S22" s="18"/>
      <c r="T22" s="18"/>
      <c r="U22" s="18"/>
      <c r="V22" s="18"/>
      <c r="W22" s="18"/>
      <c r="X22" s="18"/>
      <c r="Y22" s="6"/>
    </row>
    <row r="23" spans="1:25" ht="15">
      <c r="A23" s="11"/>
      <c r="B23" s="12">
        <v>3234</v>
      </c>
      <c r="C23" s="13" t="s">
        <v>2</v>
      </c>
      <c r="D23" s="13"/>
      <c r="E23" s="14"/>
      <c r="F23" s="14"/>
      <c r="G23" s="14"/>
      <c r="H23" s="14">
        <v>850000</v>
      </c>
      <c r="I23" s="16">
        <f t="shared" si="0"/>
        <v>850000</v>
      </c>
      <c r="J23" s="11"/>
      <c r="K23" s="12"/>
      <c r="L23" s="12"/>
      <c r="M23" s="12"/>
      <c r="N23" s="12"/>
      <c r="O23" s="13"/>
      <c r="P23" s="14"/>
      <c r="Q23" s="14">
        <f t="shared" si="1"/>
        <v>850000</v>
      </c>
      <c r="R23" s="18"/>
      <c r="S23" s="18"/>
      <c r="T23" s="18"/>
      <c r="U23" s="18"/>
      <c r="V23" s="18"/>
      <c r="W23" s="18"/>
      <c r="X23" s="18"/>
      <c r="Y23" s="6"/>
    </row>
    <row r="24" spans="1:25" ht="15">
      <c r="A24" s="11"/>
      <c r="B24" s="12">
        <v>3235</v>
      </c>
      <c r="C24" s="13" t="s">
        <v>2</v>
      </c>
      <c r="D24" s="13"/>
      <c r="E24" s="14"/>
      <c r="F24" s="14"/>
      <c r="G24" s="14"/>
      <c r="H24" s="14">
        <v>25000</v>
      </c>
      <c r="I24" s="16">
        <f t="shared" si="0"/>
        <v>25000</v>
      </c>
      <c r="J24" s="11"/>
      <c r="K24" s="12"/>
      <c r="L24" s="12"/>
      <c r="M24" s="12"/>
      <c r="N24" s="12"/>
      <c r="O24" s="13"/>
      <c r="P24" s="14"/>
      <c r="Q24" s="14">
        <f t="shared" si="1"/>
        <v>25000</v>
      </c>
      <c r="R24" s="18"/>
      <c r="S24" s="18"/>
      <c r="T24" s="18"/>
      <c r="U24" s="18"/>
      <c r="V24" s="18"/>
      <c r="W24" s="18"/>
      <c r="X24" s="18"/>
      <c r="Y24" s="6"/>
    </row>
    <row r="25" spans="1:25" ht="15">
      <c r="A25" s="11"/>
      <c r="B25" s="12">
        <v>3236</v>
      </c>
      <c r="C25" s="13" t="s">
        <v>2</v>
      </c>
      <c r="D25" s="13"/>
      <c r="E25" s="14"/>
      <c r="F25" s="14"/>
      <c r="G25" s="14"/>
      <c r="H25" s="14">
        <v>800000</v>
      </c>
      <c r="I25" s="16">
        <f t="shared" si="0"/>
        <v>800000</v>
      </c>
      <c r="J25" s="11"/>
      <c r="K25" s="12"/>
      <c r="L25" s="12"/>
      <c r="M25" s="12"/>
      <c r="N25" s="12"/>
      <c r="O25" s="13"/>
      <c r="P25" s="14"/>
      <c r="Q25" s="14">
        <f t="shared" si="1"/>
        <v>800000</v>
      </c>
      <c r="R25" s="18"/>
      <c r="S25" s="18"/>
      <c r="T25" s="18"/>
      <c r="U25" s="18"/>
      <c r="V25" s="18"/>
      <c r="W25" s="18"/>
      <c r="X25" s="18"/>
      <c r="Y25" s="6"/>
    </row>
    <row r="26" spans="1:25" ht="15">
      <c r="A26" s="11"/>
      <c r="B26" s="12">
        <v>3237</v>
      </c>
      <c r="C26" s="13" t="s">
        <v>2</v>
      </c>
      <c r="D26" s="13"/>
      <c r="E26" s="14"/>
      <c r="F26" s="14"/>
      <c r="G26" s="14"/>
      <c r="H26" s="14">
        <v>5000</v>
      </c>
      <c r="I26" s="16">
        <f t="shared" si="0"/>
        <v>5000</v>
      </c>
      <c r="J26" s="11"/>
      <c r="K26" s="12"/>
      <c r="L26" s="12"/>
      <c r="M26" s="12"/>
      <c r="N26" s="12"/>
      <c r="O26" s="13"/>
      <c r="P26" s="14"/>
      <c r="Q26" s="14">
        <f t="shared" si="1"/>
        <v>5000</v>
      </c>
      <c r="R26" s="18"/>
      <c r="S26" s="18"/>
      <c r="T26" s="18"/>
      <c r="U26" s="18"/>
      <c r="V26" s="18"/>
      <c r="W26" s="18"/>
      <c r="X26" s="18"/>
      <c r="Y26" s="6"/>
    </row>
    <row r="27" spans="1:25" ht="15">
      <c r="A27" s="11"/>
      <c r="B27" s="12">
        <v>3238</v>
      </c>
      <c r="C27" s="13" t="s">
        <v>2</v>
      </c>
      <c r="D27" s="13"/>
      <c r="E27" s="14"/>
      <c r="F27" s="14"/>
      <c r="G27" s="14"/>
      <c r="H27" s="14">
        <v>345000</v>
      </c>
      <c r="I27" s="16">
        <f t="shared" si="0"/>
        <v>345000</v>
      </c>
      <c r="J27" s="11"/>
      <c r="K27" s="12"/>
      <c r="L27" s="12"/>
      <c r="M27" s="12"/>
      <c r="N27" s="12"/>
      <c r="O27" s="13"/>
      <c r="P27" s="14"/>
      <c r="Q27" s="14">
        <f t="shared" si="1"/>
        <v>345000</v>
      </c>
      <c r="R27" s="18"/>
      <c r="S27" s="18"/>
      <c r="T27" s="18"/>
      <c r="U27" s="18"/>
      <c r="V27" s="18"/>
      <c r="W27" s="18"/>
      <c r="X27" s="18"/>
      <c r="Y27" s="6"/>
    </row>
    <row r="28" spans="1:25" ht="15">
      <c r="A28" s="11"/>
      <c r="B28" s="12">
        <v>3239</v>
      </c>
      <c r="C28" s="13" t="s">
        <v>2</v>
      </c>
      <c r="D28" s="13"/>
      <c r="E28" s="14"/>
      <c r="F28" s="14"/>
      <c r="G28" s="14"/>
      <c r="H28" s="14">
        <v>350000</v>
      </c>
      <c r="I28" s="16">
        <f t="shared" si="0"/>
        <v>350000</v>
      </c>
      <c r="J28" s="11"/>
      <c r="K28" s="12"/>
      <c r="L28" s="12"/>
      <c r="M28" s="12"/>
      <c r="N28" s="12"/>
      <c r="O28" s="13"/>
      <c r="P28" s="14"/>
      <c r="Q28" s="14">
        <f t="shared" si="1"/>
        <v>350000</v>
      </c>
      <c r="R28" s="18"/>
      <c r="S28" s="18"/>
      <c r="T28" s="18"/>
      <c r="U28" s="18"/>
      <c r="V28" s="18"/>
      <c r="W28" s="18"/>
      <c r="X28" s="18"/>
      <c r="Y28" s="6"/>
    </row>
    <row r="29" spans="1:25" ht="15">
      <c r="A29" s="11"/>
      <c r="B29" s="12">
        <v>3291</v>
      </c>
      <c r="C29" s="13" t="s">
        <v>2</v>
      </c>
      <c r="D29" s="13"/>
      <c r="E29" s="14"/>
      <c r="F29" s="14"/>
      <c r="G29" s="14"/>
      <c r="H29" s="14">
        <v>50000</v>
      </c>
      <c r="I29" s="16">
        <f t="shared" si="0"/>
        <v>50000</v>
      </c>
      <c r="J29" s="11"/>
      <c r="K29" s="12"/>
      <c r="L29" s="12"/>
      <c r="M29" s="12"/>
      <c r="N29" s="12"/>
      <c r="O29" s="13"/>
      <c r="P29" s="14"/>
      <c r="Q29" s="14">
        <f t="shared" si="1"/>
        <v>50000</v>
      </c>
      <c r="R29" s="18"/>
      <c r="S29" s="18"/>
      <c r="T29" s="18"/>
      <c r="U29" s="18"/>
      <c r="V29" s="18"/>
      <c r="W29" s="18"/>
      <c r="X29" s="18"/>
      <c r="Y29" s="6"/>
    </row>
    <row r="30" spans="1:25" ht="15">
      <c r="A30" s="11"/>
      <c r="B30" s="12">
        <v>3292</v>
      </c>
      <c r="C30" s="13"/>
      <c r="D30" s="13"/>
      <c r="E30" s="14"/>
      <c r="F30" s="14"/>
      <c r="G30" s="14"/>
      <c r="H30" s="14">
        <v>18000</v>
      </c>
      <c r="I30" s="16">
        <f t="shared" si="0"/>
        <v>18000</v>
      </c>
      <c r="J30" s="11"/>
      <c r="K30" s="12"/>
      <c r="L30" s="12"/>
      <c r="M30" s="12"/>
      <c r="N30" s="12"/>
      <c r="O30" s="13"/>
      <c r="P30" s="14"/>
      <c r="Q30" s="14">
        <f t="shared" si="1"/>
        <v>18000</v>
      </c>
      <c r="R30" s="18"/>
      <c r="S30" s="18"/>
      <c r="T30" s="18"/>
      <c r="U30" s="18"/>
      <c r="V30" s="18"/>
      <c r="W30" s="18"/>
      <c r="X30" s="18"/>
      <c r="Y30" s="6"/>
    </row>
    <row r="31" spans="1:25" ht="15">
      <c r="A31" s="11"/>
      <c r="B31" s="12">
        <v>3293</v>
      </c>
      <c r="C31" s="13" t="s">
        <v>2</v>
      </c>
      <c r="D31" s="13"/>
      <c r="E31" s="14"/>
      <c r="F31" s="14"/>
      <c r="G31" s="14"/>
      <c r="H31" s="14">
        <v>5000</v>
      </c>
      <c r="I31" s="16">
        <f t="shared" si="0"/>
        <v>5000</v>
      </c>
      <c r="J31" s="11"/>
      <c r="K31" s="12"/>
      <c r="L31" s="12"/>
      <c r="M31" s="12"/>
      <c r="N31" s="12"/>
      <c r="O31" s="13"/>
      <c r="P31" s="14"/>
      <c r="Q31" s="14">
        <f t="shared" si="1"/>
        <v>5000</v>
      </c>
      <c r="R31" s="18"/>
      <c r="S31" s="18"/>
      <c r="T31" s="18"/>
      <c r="U31" s="18"/>
      <c r="V31" s="18"/>
      <c r="W31" s="18"/>
      <c r="X31" s="18"/>
      <c r="Y31" s="6"/>
    </row>
    <row r="32" spans="1:25" ht="15">
      <c r="A32" s="11"/>
      <c r="B32" s="12">
        <v>3294</v>
      </c>
      <c r="C32" s="13" t="s">
        <v>2</v>
      </c>
      <c r="D32" s="13"/>
      <c r="E32" s="14"/>
      <c r="F32" s="14"/>
      <c r="G32" s="14"/>
      <c r="H32" s="14">
        <v>0</v>
      </c>
      <c r="I32" s="16">
        <f t="shared" si="0"/>
        <v>0</v>
      </c>
      <c r="J32" s="11"/>
      <c r="K32" s="12"/>
      <c r="L32" s="12"/>
      <c r="M32" s="12"/>
      <c r="N32" s="12"/>
      <c r="O32" s="13"/>
      <c r="P32" s="14"/>
      <c r="Q32" s="14">
        <f t="shared" si="1"/>
        <v>0</v>
      </c>
      <c r="R32" s="18"/>
      <c r="S32" s="18"/>
      <c r="T32" s="18"/>
      <c r="U32" s="18"/>
      <c r="V32" s="18"/>
      <c r="W32" s="18"/>
      <c r="X32" s="18"/>
      <c r="Y32" s="6"/>
    </row>
    <row r="33" spans="1:25" ht="15">
      <c r="A33" s="11"/>
      <c r="B33" s="12">
        <v>3295</v>
      </c>
      <c r="C33" s="13" t="s">
        <v>2</v>
      </c>
      <c r="D33" s="13"/>
      <c r="E33" s="14"/>
      <c r="F33" s="19"/>
      <c r="G33" s="14"/>
      <c r="H33" s="14">
        <v>40000</v>
      </c>
      <c r="I33" s="16">
        <f t="shared" si="0"/>
        <v>40000</v>
      </c>
      <c r="J33" s="11"/>
      <c r="K33" s="12"/>
      <c r="L33" s="12"/>
      <c r="M33" s="12"/>
      <c r="N33" s="12"/>
      <c r="O33" s="13"/>
      <c r="P33" s="14"/>
      <c r="Q33" s="14">
        <f t="shared" si="1"/>
        <v>40000</v>
      </c>
      <c r="R33" s="18"/>
      <c r="S33" s="18"/>
      <c r="T33" s="18"/>
      <c r="U33" s="18"/>
      <c r="V33" s="18"/>
      <c r="W33" s="18"/>
      <c r="X33" s="18"/>
      <c r="Y33" s="6"/>
    </row>
    <row r="34" spans="1:25" ht="15">
      <c r="A34" s="11"/>
      <c r="B34" s="12">
        <v>3299</v>
      </c>
      <c r="C34" s="13" t="s">
        <v>2</v>
      </c>
      <c r="D34" s="13"/>
      <c r="E34" s="14"/>
      <c r="F34" s="14"/>
      <c r="G34" s="14"/>
      <c r="H34" s="14">
        <v>0</v>
      </c>
      <c r="I34" s="16">
        <f t="shared" si="0"/>
        <v>0</v>
      </c>
      <c r="J34" s="11"/>
      <c r="K34" s="12"/>
      <c r="L34" s="12"/>
      <c r="M34" s="12"/>
      <c r="N34" s="12"/>
      <c r="O34" s="13"/>
      <c r="P34" s="14"/>
      <c r="Q34" s="14">
        <f t="shared" si="1"/>
        <v>0</v>
      </c>
      <c r="R34" s="18"/>
      <c r="S34" s="18"/>
      <c r="T34" s="18"/>
      <c r="U34" s="18"/>
      <c r="V34" s="18"/>
      <c r="W34" s="18"/>
      <c r="X34" s="18"/>
      <c r="Y34" s="6"/>
    </row>
    <row r="35" spans="1:25" ht="15">
      <c r="A35" s="11"/>
      <c r="B35" s="12">
        <v>3431</v>
      </c>
      <c r="C35" s="13" t="s">
        <v>2</v>
      </c>
      <c r="D35" s="13"/>
      <c r="E35" s="14"/>
      <c r="F35" s="14"/>
      <c r="G35" s="14"/>
      <c r="H35" s="14">
        <v>12000</v>
      </c>
      <c r="I35" s="16">
        <f t="shared" si="0"/>
        <v>12000</v>
      </c>
      <c r="J35" s="11"/>
      <c r="K35" s="12"/>
      <c r="L35" s="12"/>
      <c r="M35" s="12"/>
      <c r="N35" s="12"/>
      <c r="O35" s="13"/>
      <c r="P35" s="14"/>
      <c r="Q35" s="14">
        <f t="shared" si="1"/>
        <v>12000</v>
      </c>
      <c r="R35" s="18"/>
      <c r="S35" s="18"/>
      <c r="T35" s="18"/>
      <c r="U35" s="18"/>
      <c r="V35" s="18"/>
      <c r="W35" s="18"/>
      <c r="X35" s="18"/>
      <c r="Y35" s="6"/>
    </row>
    <row r="36" spans="1:25" ht="15">
      <c r="A36" s="11"/>
      <c r="B36" s="12">
        <v>3433</v>
      </c>
      <c r="C36" s="13" t="s">
        <v>2</v>
      </c>
      <c r="D36" s="13"/>
      <c r="E36" s="14"/>
      <c r="F36" s="14"/>
      <c r="G36" s="14"/>
      <c r="H36" s="14">
        <v>2000</v>
      </c>
      <c r="I36" s="16">
        <f t="shared" si="0"/>
        <v>2000</v>
      </c>
      <c r="J36" s="11"/>
      <c r="K36" s="12"/>
      <c r="L36" s="12"/>
      <c r="M36" s="12"/>
      <c r="N36" s="12"/>
      <c r="O36" s="13"/>
      <c r="P36" s="14"/>
      <c r="Q36" s="14">
        <f t="shared" si="1"/>
        <v>2000</v>
      </c>
      <c r="R36" s="18"/>
      <c r="S36" s="18"/>
      <c r="T36" s="18"/>
      <c r="U36" s="18"/>
      <c r="V36" s="18"/>
      <c r="W36" s="18"/>
      <c r="X36" s="18"/>
      <c r="Y36" s="6"/>
    </row>
    <row r="37" spans="1:25" ht="15">
      <c r="A37" s="11"/>
      <c r="B37" s="12">
        <v>3721</v>
      </c>
      <c r="C37" s="13" t="s">
        <v>2</v>
      </c>
      <c r="D37" s="13"/>
      <c r="E37" s="14"/>
      <c r="F37" s="14"/>
      <c r="G37" s="14"/>
      <c r="H37" s="14">
        <v>8000</v>
      </c>
      <c r="I37" s="16">
        <f t="shared" si="0"/>
        <v>8000</v>
      </c>
      <c r="J37" s="11"/>
      <c r="K37" s="12"/>
      <c r="L37" s="12"/>
      <c r="M37" s="12"/>
      <c r="N37" s="12"/>
      <c r="O37" s="13"/>
      <c r="P37" s="14"/>
      <c r="Q37" s="14">
        <f t="shared" si="1"/>
        <v>8000</v>
      </c>
      <c r="R37" s="18"/>
      <c r="S37" s="18"/>
      <c r="T37" s="18"/>
      <c r="U37" s="18"/>
      <c r="V37" s="18"/>
      <c r="W37" s="18"/>
      <c r="X37" s="18"/>
      <c r="Y37" s="6"/>
    </row>
    <row r="38" spans="1:24" ht="15">
      <c r="A38" s="11"/>
      <c r="B38" s="12">
        <v>3831</v>
      </c>
      <c r="C38" s="13" t="s">
        <v>2</v>
      </c>
      <c r="D38" s="13"/>
      <c r="E38" s="14"/>
      <c r="F38" s="14"/>
      <c r="G38" s="14"/>
      <c r="H38" s="14">
        <v>10000</v>
      </c>
      <c r="I38" s="16">
        <f t="shared" si="0"/>
        <v>10000</v>
      </c>
      <c r="J38" s="11"/>
      <c r="K38" s="12"/>
      <c r="L38" s="12"/>
      <c r="M38" s="12"/>
      <c r="N38" s="12"/>
      <c r="O38" s="13"/>
      <c r="P38" s="14"/>
      <c r="Q38" s="14">
        <f t="shared" si="1"/>
        <v>10000</v>
      </c>
      <c r="R38" s="18"/>
      <c r="S38" s="18"/>
      <c r="T38" s="20"/>
      <c r="U38" s="18"/>
      <c r="V38" s="18"/>
      <c r="W38" s="18"/>
      <c r="X38" s="18"/>
    </row>
    <row r="39" spans="1:24" ht="15">
      <c r="A39" s="11"/>
      <c r="B39" s="12">
        <v>3834</v>
      </c>
      <c r="C39" s="13" t="s">
        <v>2</v>
      </c>
      <c r="D39" s="13"/>
      <c r="E39" s="14"/>
      <c r="F39" s="14"/>
      <c r="G39" s="14"/>
      <c r="H39" s="14"/>
      <c r="I39" s="16">
        <f t="shared" si="0"/>
        <v>0</v>
      </c>
      <c r="J39" s="11"/>
      <c r="K39" s="12"/>
      <c r="L39" s="12"/>
      <c r="M39" s="12"/>
      <c r="N39" s="12"/>
      <c r="O39" s="13"/>
      <c r="P39" s="14"/>
      <c r="Q39" s="14">
        <f t="shared" si="1"/>
        <v>0</v>
      </c>
      <c r="R39" s="18"/>
      <c r="S39" s="18"/>
      <c r="T39" s="18"/>
      <c r="U39" s="18"/>
      <c r="V39" s="18"/>
      <c r="W39" s="18"/>
      <c r="X39" s="18"/>
    </row>
    <row r="40" spans="1:24" ht="15">
      <c r="A40" s="11"/>
      <c r="B40" s="12">
        <v>4212</v>
      </c>
      <c r="C40" s="21"/>
      <c r="D40" s="21"/>
      <c r="E40" s="14"/>
      <c r="F40" s="14"/>
      <c r="G40" s="14"/>
      <c r="H40" s="14"/>
      <c r="I40" s="16">
        <f t="shared" si="0"/>
        <v>0</v>
      </c>
      <c r="J40" s="11"/>
      <c r="K40" s="12"/>
      <c r="L40" s="12"/>
      <c r="M40" s="12"/>
      <c r="N40" s="12"/>
      <c r="O40" s="13"/>
      <c r="P40" s="27"/>
      <c r="Q40" s="14">
        <f t="shared" si="1"/>
        <v>0</v>
      </c>
      <c r="R40" s="18"/>
      <c r="S40" s="18"/>
      <c r="T40" s="18"/>
      <c r="U40" s="18"/>
      <c r="V40" s="18"/>
      <c r="W40" s="18"/>
      <c r="X40" s="18"/>
    </row>
    <row r="41" spans="1:24" ht="15">
      <c r="A41" s="11"/>
      <c r="B41" s="12">
        <v>4221</v>
      </c>
      <c r="C41" s="21"/>
      <c r="D41" s="14"/>
      <c r="E41" s="14">
        <v>50000</v>
      </c>
      <c r="F41" s="14"/>
      <c r="G41" s="14"/>
      <c r="H41" s="14">
        <v>50000</v>
      </c>
      <c r="I41" s="16">
        <f t="shared" si="0"/>
        <v>50000</v>
      </c>
      <c r="J41" s="11"/>
      <c r="K41" s="12"/>
      <c r="L41" s="12"/>
      <c r="M41" s="12"/>
      <c r="N41" s="12"/>
      <c r="O41" s="13"/>
      <c r="P41" s="14"/>
      <c r="Q41" s="14">
        <f t="shared" si="1"/>
        <v>100000</v>
      </c>
      <c r="R41" s="18"/>
      <c r="S41" s="18"/>
      <c r="T41" s="18"/>
      <c r="U41" s="18"/>
      <c r="V41" s="18"/>
      <c r="W41" s="18"/>
      <c r="X41" s="18"/>
    </row>
    <row r="42" spans="1:24" ht="15">
      <c r="A42" s="11"/>
      <c r="B42" s="12">
        <v>4223</v>
      </c>
      <c r="C42" s="21"/>
      <c r="D42" s="14"/>
      <c r="E42" s="14">
        <v>40000</v>
      </c>
      <c r="F42" s="14"/>
      <c r="G42" s="14"/>
      <c r="H42" s="14"/>
      <c r="I42" s="16">
        <f t="shared" si="0"/>
        <v>0</v>
      </c>
      <c r="J42" s="11"/>
      <c r="K42" s="12"/>
      <c r="L42" s="12"/>
      <c r="M42" s="12"/>
      <c r="N42" s="12"/>
      <c r="O42" s="13"/>
      <c r="P42" s="14"/>
      <c r="Q42" s="14">
        <f t="shared" si="1"/>
        <v>40000</v>
      </c>
      <c r="R42" s="18"/>
      <c r="S42" s="18"/>
      <c r="T42" s="18"/>
      <c r="U42" s="18"/>
      <c r="V42" s="18"/>
      <c r="W42" s="18"/>
      <c r="X42" s="18"/>
    </row>
    <row r="43" spans="1:24" ht="15">
      <c r="A43" s="11"/>
      <c r="B43" s="12">
        <v>4224</v>
      </c>
      <c r="C43" s="21"/>
      <c r="D43" s="14"/>
      <c r="E43" s="14">
        <v>510000</v>
      </c>
      <c r="F43" s="14"/>
      <c r="G43" s="14">
        <v>400000</v>
      </c>
      <c r="H43" s="14">
        <v>100000</v>
      </c>
      <c r="I43" s="16">
        <f t="shared" si="0"/>
        <v>500000</v>
      </c>
      <c r="J43" s="11"/>
      <c r="K43" s="12"/>
      <c r="L43" s="12"/>
      <c r="M43" s="12"/>
      <c r="N43" s="12"/>
      <c r="O43" s="13"/>
      <c r="P43" s="14"/>
      <c r="Q43" s="14">
        <f t="shared" si="1"/>
        <v>1010000</v>
      </c>
      <c r="R43" s="18"/>
      <c r="S43" s="18"/>
      <c r="T43" s="18"/>
      <c r="U43" s="18"/>
      <c r="V43" s="18"/>
      <c r="W43" s="18"/>
      <c r="X43" s="18"/>
    </row>
    <row r="44" spans="1:24" ht="15">
      <c r="A44" s="11"/>
      <c r="B44" s="12">
        <v>4225</v>
      </c>
      <c r="C44" s="21"/>
      <c r="D44" s="14"/>
      <c r="E44" s="14">
        <v>200000</v>
      </c>
      <c r="F44" s="14"/>
      <c r="G44" s="14"/>
      <c r="H44" s="14"/>
      <c r="I44" s="16">
        <f t="shared" si="0"/>
        <v>0</v>
      </c>
      <c r="J44" s="11"/>
      <c r="K44" s="12"/>
      <c r="L44" s="12"/>
      <c r="M44" s="12"/>
      <c r="N44" s="12"/>
      <c r="O44" s="22"/>
      <c r="P44" s="22"/>
      <c r="Q44" s="14">
        <f t="shared" si="1"/>
        <v>200000</v>
      </c>
      <c r="R44" s="18"/>
      <c r="S44" s="18"/>
      <c r="T44" s="18"/>
      <c r="U44" s="18"/>
      <c r="V44" s="18"/>
      <c r="W44" s="18"/>
      <c r="X44" s="18"/>
    </row>
    <row r="45" spans="1:24" s="15" customFormat="1" ht="15">
      <c r="A45" s="23" t="s">
        <v>1</v>
      </c>
      <c r="B45" s="24"/>
      <c r="C45" s="24"/>
      <c r="D45" s="24"/>
      <c r="E45" s="25">
        <f>SUM(E7:E44)</f>
        <v>800000</v>
      </c>
      <c r="F45" s="25">
        <f aca="true" t="shared" si="2" ref="F45:Q45">SUM(F7:F44)</f>
        <v>0</v>
      </c>
      <c r="G45" s="25">
        <f t="shared" si="2"/>
        <v>45998640</v>
      </c>
      <c r="H45" s="25">
        <f t="shared" si="2"/>
        <v>9670000</v>
      </c>
      <c r="I45" s="28">
        <f t="shared" si="0"/>
        <v>55668640</v>
      </c>
      <c r="J45" s="25">
        <f t="shared" si="2"/>
        <v>0</v>
      </c>
      <c r="K45" s="25">
        <f t="shared" si="2"/>
        <v>0</v>
      </c>
      <c r="L45" s="25"/>
      <c r="M45" s="25"/>
      <c r="N45" s="25"/>
      <c r="O45" s="25">
        <f t="shared" si="2"/>
        <v>0</v>
      </c>
      <c r="P45" s="25">
        <f t="shared" si="2"/>
        <v>10000</v>
      </c>
      <c r="Q45" s="25">
        <f t="shared" si="2"/>
        <v>56478640</v>
      </c>
      <c r="R45" s="18"/>
      <c r="S45" s="18"/>
      <c r="T45" s="18"/>
      <c r="U45" s="18"/>
      <c r="V45" s="18"/>
      <c r="W45" s="18"/>
      <c r="X45" s="18"/>
    </row>
    <row r="46" spans="1:24" s="33" customFormat="1" ht="48.75" customHeight="1">
      <c r="A46" s="37"/>
      <c r="B46" s="37"/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31"/>
      <c r="P46" s="31"/>
      <c r="Q46" s="31"/>
      <c r="R46" s="32"/>
      <c r="S46" s="32"/>
      <c r="T46" s="32"/>
      <c r="U46" s="32"/>
      <c r="V46" s="32"/>
      <c r="W46" s="32"/>
      <c r="X46" s="32"/>
    </row>
    <row r="47" spans="15:23" ht="15">
      <c r="O47" s="6"/>
      <c r="P47" s="17"/>
      <c r="Q47" s="6"/>
      <c r="R47" s="17"/>
      <c r="S47" s="17"/>
      <c r="T47" s="6"/>
      <c r="V47" s="26"/>
      <c r="W47" s="15"/>
    </row>
    <row r="48" spans="15:17" ht="15">
      <c r="O48" s="6"/>
      <c r="P48" s="6"/>
      <c r="Q48" s="6"/>
    </row>
    <row r="49" spans="15:18" ht="15">
      <c r="O49" s="6"/>
      <c r="P49" s="6"/>
      <c r="Q49" s="6"/>
      <c r="R49" s="7"/>
    </row>
    <row r="50" ht="15">
      <c r="R50" s="7"/>
    </row>
    <row r="51" ht="15">
      <c r="R51" s="7"/>
    </row>
    <row r="52" ht="15">
      <c r="R52" s="7"/>
    </row>
    <row r="53" ht="15">
      <c r="R53" s="7"/>
    </row>
    <row r="54" ht="15">
      <c r="R54" s="7"/>
    </row>
    <row r="55" ht="15">
      <c r="R55" s="7"/>
    </row>
    <row r="56" ht="15">
      <c r="R56" s="7"/>
    </row>
    <row r="57" ht="15">
      <c r="R57" s="7"/>
    </row>
  </sheetData>
  <sheetProtection/>
  <mergeCells count="2">
    <mergeCell ref="A4:C4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5" sqref="G45"/>
    </sheetView>
  </sheetViews>
  <sheetFormatPr defaultColWidth="9.140625" defaultRowHeight="15"/>
  <cols>
    <col min="1" max="1" width="26.28125" style="7" customWidth="1"/>
    <col min="2" max="2" width="15.28125" style="7" customWidth="1"/>
    <col min="3" max="3" width="9.140625" style="7" hidden="1" customWidth="1"/>
    <col min="4" max="4" width="14.8515625" style="7" customWidth="1"/>
    <col min="5" max="8" width="16.8515625" style="7" customWidth="1"/>
    <col min="9" max="9" width="18.57421875" style="7" customWidth="1"/>
    <col min="10" max="17" width="16.8515625" style="7" customWidth="1"/>
    <col min="18" max="18" width="13.28125" style="15" customWidth="1"/>
    <col min="19" max="19" width="12.00390625" style="7" customWidth="1"/>
    <col min="20" max="16384" width="9.140625" style="7" customWidth="1"/>
  </cols>
  <sheetData>
    <row r="1" spans="1:25" ht="15">
      <c r="A1" s="4" t="s">
        <v>52</v>
      </c>
      <c r="B1" s="3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6"/>
      <c r="T1" s="6"/>
      <c r="U1" s="6"/>
      <c r="V1" s="6"/>
      <c r="W1" s="6"/>
      <c r="X1" s="6"/>
      <c r="Y1" s="6"/>
    </row>
    <row r="2" spans="1:25" ht="15">
      <c r="A2" s="4" t="s">
        <v>53</v>
      </c>
      <c r="B2" s="5">
        <v>26426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"/>
      <c r="S2" s="6"/>
      <c r="T2" s="6"/>
      <c r="U2" s="6"/>
      <c r="V2" s="6"/>
      <c r="W2" s="6"/>
      <c r="X2" s="6"/>
      <c r="Y2" s="6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  <c r="S3" s="6"/>
      <c r="T3" s="6"/>
      <c r="U3" s="6"/>
      <c r="V3" s="6"/>
      <c r="W3" s="6"/>
      <c r="X3" s="6"/>
      <c r="Y3" s="6"/>
    </row>
    <row r="4" spans="1:25" ht="76.5" customHeight="1">
      <c r="A4" s="36" t="s">
        <v>3</v>
      </c>
      <c r="B4" s="36"/>
      <c r="C4" s="36"/>
      <c r="D4" s="8">
        <v>11</v>
      </c>
      <c r="E4" s="8">
        <v>31</v>
      </c>
      <c r="F4" s="8">
        <v>41</v>
      </c>
      <c r="G4" s="34" t="s">
        <v>54</v>
      </c>
      <c r="H4" s="8" t="s">
        <v>48</v>
      </c>
      <c r="I4" s="8" t="s">
        <v>49</v>
      </c>
      <c r="J4" s="8">
        <v>51</v>
      </c>
      <c r="K4" s="8">
        <v>52</v>
      </c>
      <c r="L4" s="8">
        <v>53</v>
      </c>
      <c r="M4" s="8">
        <v>561</v>
      </c>
      <c r="N4" s="8">
        <v>563</v>
      </c>
      <c r="O4" s="8">
        <v>61</v>
      </c>
      <c r="P4" s="8">
        <v>71</v>
      </c>
      <c r="Q4" s="8" t="s">
        <v>1</v>
      </c>
      <c r="R4" s="17"/>
      <c r="S4" s="6"/>
      <c r="T4" s="6"/>
      <c r="U4" s="6"/>
      <c r="V4" s="6"/>
      <c r="W4" s="6"/>
      <c r="X4" s="6"/>
      <c r="Y4" s="6"/>
    </row>
    <row r="5" spans="1:25" ht="38.25">
      <c r="A5" s="9" t="s">
        <v>47</v>
      </c>
      <c r="B5" s="9" t="s">
        <v>0</v>
      </c>
      <c r="C5" s="9"/>
      <c r="D5" s="9" t="s">
        <v>55</v>
      </c>
      <c r="E5" s="9" t="s">
        <v>55</v>
      </c>
      <c r="F5" s="9" t="s">
        <v>55</v>
      </c>
      <c r="G5" s="9" t="s">
        <v>55</v>
      </c>
      <c r="H5" s="9" t="s">
        <v>55</v>
      </c>
      <c r="I5" s="9" t="s">
        <v>55</v>
      </c>
      <c r="J5" s="9" t="s">
        <v>55</v>
      </c>
      <c r="K5" s="9" t="s">
        <v>55</v>
      </c>
      <c r="L5" s="9" t="s">
        <v>55</v>
      </c>
      <c r="M5" s="9" t="s">
        <v>55</v>
      </c>
      <c r="N5" s="9" t="s">
        <v>55</v>
      </c>
      <c r="O5" s="9" t="s">
        <v>55</v>
      </c>
      <c r="P5" s="9" t="s">
        <v>55</v>
      </c>
      <c r="Q5" s="9" t="s">
        <v>55</v>
      </c>
      <c r="R5" s="17"/>
      <c r="S5" s="6"/>
      <c r="T5" s="6"/>
      <c r="U5" s="6"/>
      <c r="V5" s="6"/>
      <c r="W5" s="6"/>
      <c r="X5" s="6"/>
      <c r="Y5" s="6"/>
    </row>
    <row r="6" spans="1:25" ht="15">
      <c r="A6" s="10">
        <v>1</v>
      </c>
      <c r="B6" s="10">
        <v>2</v>
      </c>
      <c r="C6" s="10"/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7"/>
      <c r="S6" s="6"/>
      <c r="T6" s="6"/>
      <c r="U6" s="6"/>
      <c r="V6" s="6"/>
      <c r="W6" s="6"/>
      <c r="X6" s="6"/>
      <c r="Y6" s="6"/>
    </row>
    <row r="7" spans="1:25" ht="15">
      <c r="A7" s="11"/>
      <c r="B7" s="12">
        <v>3111</v>
      </c>
      <c r="C7" s="13" t="s">
        <v>2</v>
      </c>
      <c r="D7" s="13"/>
      <c r="E7" s="14"/>
      <c r="F7" s="15"/>
      <c r="G7" s="14">
        <v>26600000</v>
      </c>
      <c r="H7" s="14"/>
      <c r="I7" s="16">
        <f>G7+H7</f>
        <v>26600000</v>
      </c>
      <c r="J7" s="14"/>
      <c r="K7" s="14"/>
      <c r="L7" s="14"/>
      <c r="M7" s="14"/>
      <c r="N7" s="14"/>
      <c r="O7" s="14"/>
      <c r="P7" s="14"/>
      <c r="Q7" s="14">
        <f>D7+E7+F7+G7+H7+J7+K7+L7+M7+N7+O7+P7</f>
        <v>26600000</v>
      </c>
      <c r="R7" s="17"/>
      <c r="S7" s="6"/>
      <c r="T7" s="6"/>
      <c r="U7" s="6"/>
      <c r="V7" s="6"/>
      <c r="W7" s="6"/>
      <c r="X7" s="6"/>
      <c r="Y7" s="6"/>
    </row>
    <row r="8" spans="1:25" ht="15">
      <c r="A8" s="11"/>
      <c r="B8" s="12">
        <v>3113</v>
      </c>
      <c r="C8" s="13" t="s">
        <v>2</v>
      </c>
      <c r="D8" s="13"/>
      <c r="E8" s="14"/>
      <c r="F8" s="14"/>
      <c r="G8" s="14">
        <v>0</v>
      </c>
      <c r="H8" s="14"/>
      <c r="I8" s="16">
        <f aca="true" t="shared" si="0" ref="I8:I45">G8+H8</f>
        <v>0</v>
      </c>
      <c r="J8" s="14"/>
      <c r="K8" s="14"/>
      <c r="L8" s="14"/>
      <c r="M8" s="14"/>
      <c r="N8" s="14"/>
      <c r="O8" s="14"/>
      <c r="P8" s="14"/>
      <c r="Q8" s="14">
        <f aca="true" t="shared" si="1" ref="Q8:Q44">D8+E8+F8+G8+H8+J8+K8+L8+M8+N8+O8+P8</f>
        <v>0</v>
      </c>
      <c r="R8" s="17"/>
      <c r="S8" s="6"/>
      <c r="T8" s="6"/>
      <c r="U8" s="6"/>
      <c r="V8" s="6"/>
      <c r="W8" s="6"/>
      <c r="X8" s="6"/>
      <c r="Y8" s="6"/>
    </row>
    <row r="9" spans="1:25" ht="15">
      <c r="A9" s="11"/>
      <c r="B9" s="12">
        <v>3121</v>
      </c>
      <c r="C9" s="13" t="s">
        <v>2</v>
      </c>
      <c r="D9" s="13"/>
      <c r="E9" s="14"/>
      <c r="F9" s="14"/>
      <c r="G9" s="14">
        <v>300000</v>
      </c>
      <c r="H9" s="14"/>
      <c r="I9" s="16">
        <f t="shared" si="0"/>
        <v>300000</v>
      </c>
      <c r="J9" s="14"/>
      <c r="K9" s="14"/>
      <c r="L9" s="14"/>
      <c r="M9" s="14"/>
      <c r="N9" s="14"/>
      <c r="O9" s="14"/>
      <c r="P9" s="14"/>
      <c r="Q9" s="14">
        <f t="shared" si="1"/>
        <v>300000</v>
      </c>
      <c r="R9" s="17"/>
      <c r="S9" s="6"/>
      <c r="T9" s="6"/>
      <c r="U9" s="6"/>
      <c r="V9" s="6"/>
      <c r="W9" s="6"/>
      <c r="X9" s="6"/>
      <c r="Y9" s="6"/>
    </row>
    <row r="10" spans="1:25" ht="15">
      <c r="A10" s="11"/>
      <c r="B10" s="12">
        <v>3132</v>
      </c>
      <c r="C10" s="13" t="s">
        <v>2</v>
      </c>
      <c r="D10" s="13"/>
      <c r="E10" s="14"/>
      <c r="F10" s="14"/>
      <c r="G10" s="14">
        <v>4200000</v>
      </c>
      <c r="H10" s="14"/>
      <c r="I10" s="16">
        <f t="shared" si="0"/>
        <v>4200000</v>
      </c>
      <c r="J10" s="14"/>
      <c r="K10" s="14"/>
      <c r="L10" s="14"/>
      <c r="M10" s="14"/>
      <c r="N10" s="14"/>
      <c r="O10" s="14"/>
      <c r="P10" s="14"/>
      <c r="Q10" s="14">
        <f t="shared" si="1"/>
        <v>4200000</v>
      </c>
      <c r="R10" s="17"/>
      <c r="S10" s="17"/>
      <c r="T10" s="6"/>
      <c r="U10" s="6"/>
      <c r="V10" s="6"/>
      <c r="W10" s="6"/>
      <c r="X10" s="6"/>
      <c r="Y10" s="6"/>
    </row>
    <row r="11" spans="1:25" ht="15">
      <c r="A11" s="11"/>
      <c r="B11" s="12">
        <v>3133</v>
      </c>
      <c r="C11" s="13" t="s">
        <v>2</v>
      </c>
      <c r="D11" s="13"/>
      <c r="E11" s="14"/>
      <c r="F11" s="14"/>
      <c r="G11" s="14">
        <v>520000</v>
      </c>
      <c r="H11" s="14"/>
      <c r="I11" s="16">
        <f t="shared" si="0"/>
        <v>520000</v>
      </c>
      <c r="J11" s="14"/>
      <c r="K11" s="14"/>
      <c r="L11" s="14"/>
      <c r="M11" s="14"/>
      <c r="N11" s="14"/>
      <c r="O11" s="14"/>
      <c r="P11" s="14"/>
      <c r="Q11" s="14">
        <f t="shared" si="1"/>
        <v>520000</v>
      </c>
      <c r="R11" s="17"/>
      <c r="S11" s="6"/>
      <c r="T11" s="6"/>
      <c r="U11" s="6"/>
      <c r="V11" s="6"/>
      <c r="W11" s="6"/>
      <c r="X11" s="6"/>
      <c r="Y11" s="6"/>
    </row>
    <row r="12" spans="1:25" ht="15">
      <c r="A12" s="11"/>
      <c r="B12" s="12">
        <v>3211</v>
      </c>
      <c r="C12" s="13" t="s">
        <v>2</v>
      </c>
      <c r="D12" s="13"/>
      <c r="E12" s="14"/>
      <c r="F12" s="14"/>
      <c r="G12" s="14"/>
      <c r="H12" s="14">
        <v>150000</v>
      </c>
      <c r="I12" s="16">
        <f t="shared" si="0"/>
        <v>150000</v>
      </c>
      <c r="J12" s="14"/>
      <c r="K12" s="14"/>
      <c r="L12" s="14"/>
      <c r="M12" s="14"/>
      <c r="N12" s="14"/>
      <c r="O12" s="14"/>
      <c r="P12" s="14"/>
      <c r="Q12" s="14">
        <f t="shared" si="1"/>
        <v>150000</v>
      </c>
      <c r="R12" s="17"/>
      <c r="S12" s="6"/>
      <c r="T12" s="6"/>
      <c r="U12" s="6"/>
      <c r="V12" s="6"/>
      <c r="W12" s="6"/>
      <c r="X12" s="6"/>
      <c r="Y12" s="6"/>
    </row>
    <row r="13" spans="1:25" ht="15">
      <c r="A13" s="11"/>
      <c r="B13" s="12">
        <v>3212</v>
      </c>
      <c r="C13" s="13" t="s">
        <v>2</v>
      </c>
      <c r="D13" s="13"/>
      <c r="E13" s="14"/>
      <c r="F13" s="14"/>
      <c r="G13" s="14"/>
      <c r="H13" s="14">
        <v>890000</v>
      </c>
      <c r="I13" s="16">
        <f t="shared" si="0"/>
        <v>890000</v>
      </c>
      <c r="J13" s="11"/>
      <c r="K13" s="12"/>
      <c r="L13" s="12"/>
      <c r="M13" s="12"/>
      <c r="N13" s="12"/>
      <c r="O13" s="13"/>
      <c r="P13" s="14"/>
      <c r="Q13" s="14">
        <f t="shared" si="1"/>
        <v>890000</v>
      </c>
      <c r="R13" s="18"/>
      <c r="S13" s="18"/>
      <c r="T13" s="18"/>
      <c r="U13" s="18"/>
      <c r="V13" s="18"/>
      <c r="W13" s="18"/>
      <c r="X13" s="18"/>
      <c r="Y13" s="6"/>
    </row>
    <row r="14" spans="1:25" ht="15">
      <c r="A14" s="11"/>
      <c r="B14" s="12">
        <v>3213</v>
      </c>
      <c r="C14" s="13" t="s">
        <v>2</v>
      </c>
      <c r="D14" s="13"/>
      <c r="E14" s="14"/>
      <c r="F14" s="14"/>
      <c r="G14" s="14"/>
      <c r="H14" s="14">
        <v>60000</v>
      </c>
      <c r="I14" s="16">
        <f t="shared" si="0"/>
        <v>60000</v>
      </c>
      <c r="J14" s="11"/>
      <c r="K14" s="12"/>
      <c r="L14" s="12"/>
      <c r="M14" s="12"/>
      <c r="N14" s="12"/>
      <c r="O14" s="13"/>
      <c r="P14" s="14"/>
      <c r="Q14" s="14">
        <f t="shared" si="1"/>
        <v>60000</v>
      </c>
      <c r="R14" s="18"/>
      <c r="S14" s="18"/>
      <c r="T14" s="18"/>
      <c r="U14" s="18"/>
      <c r="V14" s="18"/>
      <c r="W14" s="18"/>
      <c r="X14" s="18"/>
      <c r="Y14" s="6"/>
    </row>
    <row r="15" spans="1:25" ht="15">
      <c r="A15" s="11"/>
      <c r="B15" s="12">
        <v>3221</v>
      </c>
      <c r="C15" s="13" t="s">
        <v>2</v>
      </c>
      <c r="D15" s="13"/>
      <c r="E15" s="14"/>
      <c r="F15" s="14"/>
      <c r="G15" s="14"/>
      <c r="H15" s="14">
        <v>550000</v>
      </c>
      <c r="I15" s="16">
        <f t="shared" si="0"/>
        <v>550000</v>
      </c>
      <c r="J15" s="11"/>
      <c r="K15" s="12"/>
      <c r="L15" s="12"/>
      <c r="M15" s="12"/>
      <c r="N15" s="12"/>
      <c r="O15" s="13"/>
      <c r="P15" s="14"/>
      <c r="Q15" s="14">
        <f t="shared" si="1"/>
        <v>550000</v>
      </c>
      <c r="R15" s="18"/>
      <c r="S15" s="18"/>
      <c r="T15" s="18"/>
      <c r="U15" s="18"/>
      <c r="V15" s="18"/>
      <c r="W15" s="18"/>
      <c r="X15" s="18"/>
      <c r="Y15" s="6"/>
    </row>
    <row r="16" spans="1:25" ht="15">
      <c r="A16" s="11"/>
      <c r="B16" s="12">
        <v>3222</v>
      </c>
      <c r="C16" s="13" t="s">
        <v>2</v>
      </c>
      <c r="D16" s="13"/>
      <c r="E16" s="14"/>
      <c r="F16" s="14"/>
      <c r="G16" s="14">
        <v>13300000</v>
      </c>
      <c r="H16" s="14">
        <v>130000</v>
      </c>
      <c r="I16" s="16">
        <f t="shared" si="0"/>
        <v>13430000</v>
      </c>
      <c r="J16" s="11"/>
      <c r="K16" s="12"/>
      <c r="L16" s="12"/>
      <c r="M16" s="12"/>
      <c r="N16" s="12"/>
      <c r="O16" s="13"/>
      <c r="P16" s="14"/>
      <c r="Q16" s="14">
        <f t="shared" si="1"/>
        <v>13430000</v>
      </c>
      <c r="R16" s="18"/>
      <c r="S16" s="18"/>
      <c r="T16" s="18"/>
      <c r="U16" s="18"/>
      <c r="V16" s="18"/>
      <c r="W16" s="18"/>
      <c r="X16" s="18"/>
      <c r="Y16" s="6"/>
    </row>
    <row r="17" spans="1:25" ht="15">
      <c r="A17" s="11"/>
      <c r="B17" s="12">
        <v>3223</v>
      </c>
      <c r="C17" s="13" t="s">
        <v>2</v>
      </c>
      <c r="D17" s="13"/>
      <c r="E17" s="14"/>
      <c r="F17" s="14"/>
      <c r="G17" s="14">
        <v>150000</v>
      </c>
      <c r="H17" s="14">
        <v>1600000</v>
      </c>
      <c r="I17" s="16">
        <f t="shared" si="0"/>
        <v>1750000</v>
      </c>
      <c r="J17" s="11"/>
      <c r="K17" s="12"/>
      <c r="L17" s="12"/>
      <c r="M17" s="12"/>
      <c r="N17" s="12"/>
      <c r="O17" s="13"/>
      <c r="P17" s="14"/>
      <c r="Q17" s="14">
        <f t="shared" si="1"/>
        <v>1750000</v>
      </c>
      <c r="R17" s="18"/>
      <c r="S17" s="18"/>
      <c r="T17" s="18"/>
      <c r="U17" s="18"/>
      <c r="V17" s="18"/>
      <c r="W17" s="18"/>
      <c r="X17" s="18"/>
      <c r="Y17" s="6"/>
    </row>
    <row r="18" spans="1:25" ht="15">
      <c r="A18" s="11"/>
      <c r="B18" s="12">
        <v>3224</v>
      </c>
      <c r="C18" s="13"/>
      <c r="D18" s="13"/>
      <c r="E18" s="14"/>
      <c r="F18" s="14"/>
      <c r="G18" s="14"/>
      <c r="H18" s="14">
        <v>500000</v>
      </c>
      <c r="I18" s="16">
        <f t="shared" si="0"/>
        <v>500000</v>
      </c>
      <c r="J18" s="11"/>
      <c r="K18" s="12"/>
      <c r="L18" s="12"/>
      <c r="M18" s="12"/>
      <c r="N18" s="12"/>
      <c r="O18" s="13"/>
      <c r="P18" s="14"/>
      <c r="Q18" s="14">
        <f t="shared" si="1"/>
        <v>500000</v>
      </c>
      <c r="R18" s="18"/>
      <c r="S18" s="18"/>
      <c r="T18" s="18"/>
      <c r="U18" s="18"/>
      <c r="V18" s="18"/>
      <c r="W18" s="18"/>
      <c r="X18" s="18"/>
      <c r="Y18" s="6"/>
    </row>
    <row r="19" spans="1:25" ht="15">
      <c r="A19" s="11"/>
      <c r="B19" s="12">
        <v>3225</v>
      </c>
      <c r="C19" s="13"/>
      <c r="D19" s="13"/>
      <c r="E19" s="14"/>
      <c r="F19" s="14"/>
      <c r="G19" s="14">
        <v>500000</v>
      </c>
      <c r="H19" s="14">
        <v>40000</v>
      </c>
      <c r="I19" s="16">
        <f t="shared" si="0"/>
        <v>540000</v>
      </c>
      <c r="J19" s="11"/>
      <c r="K19" s="12"/>
      <c r="L19" s="12"/>
      <c r="M19" s="12"/>
      <c r="N19" s="12"/>
      <c r="O19" s="13"/>
      <c r="P19" s="14">
        <v>10000</v>
      </c>
      <c r="Q19" s="14">
        <f t="shared" si="1"/>
        <v>550000</v>
      </c>
      <c r="R19" s="18"/>
      <c r="S19" s="18"/>
      <c r="T19" s="18"/>
      <c r="U19" s="18"/>
      <c r="V19" s="18"/>
      <c r="W19" s="18"/>
      <c r="X19" s="18"/>
      <c r="Y19" s="6"/>
    </row>
    <row r="20" spans="1:25" ht="15">
      <c r="A20" s="11"/>
      <c r="B20" s="12">
        <v>3227</v>
      </c>
      <c r="C20" s="13"/>
      <c r="D20" s="13"/>
      <c r="E20" s="14"/>
      <c r="F20" s="14"/>
      <c r="G20" s="14"/>
      <c r="H20" s="14">
        <v>120000</v>
      </c>
      <c r="I20" s="16">
        <f t="shared" si="0"/>
        <v>120000</v>
      </c>
      <c r="J20" s="11"/>
      <c r="K20" s="12"/>
      <c r="L20" s="12"/>
      <c r="M20" s="12"/>
      <c r="N20" s="12"/>
      <c r="O20" s="13"/>
      <c r="P20" s="14"/>
      <c r="Q20" s="14">
        <f t="shared" si="1"/>
        <v>120000</v>
      </c>
      <c r="R20" s="18"/>
      <c r="S20" s="18"/>
      <c r="T20" s="18"/>
      <c r="U20" s="18"/>
      <c r="V20" s="18"/>
      <c r="W20" s="18"/>
      <c r="X20" s="18"/>
      <c r="Y20" s="6"/>
    </row>
    <row r="21" spans="1:25" ht="15">
      <c r="A21" s="11"/>
      <c r="B21" s="12">
        <v>3231</v>
      </c>
      <c r="C21" s="13" t="s">
        <v>2</v>
      </c>
      <c r="D21" s="13"/>
      <c r="E21" s="14"/>
      <c r="F21" s="14"/>
      <c r="G21" s="14">
        <v>40000</v>
      </c>
      <c r="H21" s="14">
        <v>160000</v>
      </c>
      <c r="I21" s="16">
        <f t="shared" si="0"/>
        <v>200000</v>
      </c>
      <c r="J21" s="11"/>
      <c r="K21" s="12"/>
      <c r="L21" s="12"/>
      <c r="M21" s="12"/>
      <c r="N21" s="12"/>
      <c r="O21" s="13"/>
      <c r="P21" s="14"/>
      <c r="Q21" s="14">
        <f t="shared" si="1"/>
        <v>200000</v>
      </c>
      <c r="R21" s="18"/>
      <c r="S21" s="18"/>
      <c r="T21" s="18"/>
      <c r="U21" s="18"/>
      <c r="V21" s="18"/>
      <c r="W21" s="18"/>
      <c r="X21" s="18"/>
      <c r="Y21" s="6"/>
    </row>
    <row r="22" spans="1:25" ht="15">
      <c r="A22" s="11"/>
      <c r="B22" s="12">
        <v>3232</v>
      </c>
      <c r="C22" s="13" t="s">
        <v>2</v>
      </c>
      <c r="D22" s="13"/>
      <c r="E22" s="14"/>
      <c r="F22" s="14"/>
      <c r="G22" s="14">
        <v>200000</v>
      </c>
      <c r="H22" s="14">
        <v>2800000</v>
      </c>
      <c r="I22" s="16">
        <f t="shared" si="0"/>
        <v>3000000</v>
      </c>
      <c r="J22" s="11"/>
      <c r="K22" s="12"/>
      <c r="L22" s="12"/>
      <c r="M22" s="12"/>
      <c r="N22" s="12"/>
      <c r="O22" s="13"/>
      <c r="P22" s="14"/>
      <c r="Q22" s="14">
        <f t="shared" si="1"/>
        <v>3000000</v>
      </c>
      <c r="R22" s="18"/>
      <c r="S22" s="18"/>
      <c r="T22" s="18"/>
      <c r="U22" s="18"/>
      <c r="V22" s="18"/>
      <c r="W22" s="18"/>
      <c r="X22" s="18"/>
      <c r="Y22" s="6"/>
    </row>
    <row r="23" spans="1:25" ht="15">
      <c r="A23" s="11"/>
      <c r="B23" s="12">
        <v>3234</v>
      </c>
      <c r="C23" s="13" t="s">
        <v>2</v>
      </c>
      <c r="D23" s="13"/>
      <c r="E23" s="14"/>
      <c r="F23" s="14"/>
      <c r="G23" s="14">
        <v>48627</v>
      </c>
      <c r="H23" s="14">
        <v>850000</v>
      </c>
      <c r="I23" s="16">
        <f t="shared" si="0"/>
        <v>898627</v>
      </c>
      <c r="J23" s="11"/>
      <c r="K23" s="12"/>
      <c r="L23" s="12"/>
      <c r="M23" s="12"/>
      <c r="N23" s="12"/>
      <c r="O23" s="13"/>
      <c r="P23" s="14"/>
      <c r="Q23" s="14">
        <f t="shared" si="1"/>
        <v>898627</v>
      </c>
      <c r="R23" s="18"/>
      <c r="S23" s="18"/>
      <c r="T23" s="18"/>
      <c r="U23" s="18"/>
      <c r="V23" s="18"/>
      <c r="W23" s="18"/>
      <c r="X23" s="18"/>
      <c r="Y23" s="6"/>
    </row>
    <row r="24" spans="1:25" ht="15">
      <c r="A24" s="11"/>
      <c r="B24" s="12">
        <v>3235</v>
      </c>
      <c r="C24" s="13" t="s">
        <v>2</v>
      </c>
      <c r="D24" s="13"/>
      <c r="E24" s="14"/>
      <c r="F24" s="14"/>
      <c r="G24" s="14"/>
      <c r="H24" s="14">
        <v>25000</v>
      </c>
      <c r="I24" s="16">
        <f t="shared" si="0"/>
        <v>25000</v>
      </c>
      <c r="J24" s="11"/>
      <c r="K24" s="12"/>
      <c r="L24" s="12"/>
      <c r="M24" s="12"/>
      <c r="N24" s="12"/>
      <c r="O24" s="13"/>
      <c r="P24" s="14"/>
      <c r="Q24" s="14">
        <f t="shared" si="1"/>
        <v>25000</v>
      </c>
      <c r="R24" s="18"/>
      <c r="S24" s="18"/>
      <c r="T24" s="18"/>
      <c r="U24" s="18"/>
      <c r="V24" s="18"/>
      <c r="W24" s="18"/>
      <c r="X24" s="18"/>
      <c r="Y24" s="6"/>
    </row>
    <row r="25" spans="1:25" ht="15">
      <c r="A25" s="11"/>
      <c r="B25" s="12">
        <v>3236</v>
      </c>
      <c r="C25" s="13" t="s">
        <v>2</v>
      </c>
      <c r="D25" s="13"/>
      <c r="E25" s="14"/>
      <c r="F25" s="14"/>
      <c r="G25" s="14"/>
      <c r="H25" s="14">
        <v>800000</v>
      </c>
      <c r="I25" s="16">
        <f t="shared" si="0"/>
        <v>800000</v>
      </c>
      <c r="J25" s="11"/>
      <c r="K25" s="12"/>
      <c r="L25" s="12"/>
      <c r="M25" s="12"/>
      <c r="N25" s="12"/>
      <c r="O25" s="13"/>
      <c r="P25" s="14"/>
      <c r="Q25" s="14">
        <f t="shared" si="1"/>
        <v>800000</v>
      </c>
      <c r="R25" s="18"/>
      <c r="S25" s="18"/>
      <c r="T25" s="18"/>
      <c r="U25" s="18"/>
      <c r="V25" s="18"/>
      <c r="W25" s="18"/>
      <c r="X25" s="18"/>
      <c r="Y25" s="6"/>
    </row>
    <row r="26" spans="1:25" ht="15">
      <c r="A26" s="11"/>
      <c r="B26" s="12">
        <v>3237</v>
      </c>
      <c r="C26" s="13" t="s">
        <v>2</v>
      </c>
      <c r="D26" s="13"/>
      <c r="E26" s="14"/>
      <c r="F26" s="14"/>
      <c r="G26" s="14"/>
      <c r="H26" s="14">
        <v>5000</v>
      </c>
      <c r="I26" s="16">
        <f t="shared" si="0"/>
        <v>5000</v>
      </c>
      <c r="J26" s="11"/>
      <c r="K26" s="12"/>
      <c r="L26" s="12"/>
      <c r="M26" s="12"/>
      <c r="N26" s="12"/>
      <c r="O26" s="13"/>
      <c r="P26" s="14"/>
      <c r="Q26" s="14">
        <f t="shared" si="1"/>
        <v>5000</v>
      </c>
      <c r="R26" s="18"/>
      <c r="S26" s="18"/>
      <c r="T26" s="18"/>
      <c r="U26" s="18"/>
      <c r="V26" s="18"/>
      <c r="W26" s="18"/>
      <c r="X26" s="18"/>
      <c r="Y26" s="6"/>
    </row>
    <row r="27" spans="1:25" ht="15">
      <c r="A27" s="11"/>
      <c r="B27" s="12">
        <v>3238</v>
      </c>
      <c r="C27" s="13" t="s">
        <v>2</v>
      </c>
      <c r="D27" s="13"/>
      <c r="E27" s="14"/>
      <c r="F27" s="14"/>
      <c r="G27" s="14"/>
      <c r="H27" s="14">
        <v>345000</v>
      </c>
      <c r="I27" s="16">
        <f t="shared" si="0"/>
        <v>345000</v>
      </c>
      <c r="J27" s="11"/>
      <c r="K27" s="12"/>
      <c r="L27" s="12"/>
      <c r="M27" s="12"/>
      <c r="N27" s="12"/>
      <c r="O27" s="13"/>
      <c r="P27" s="14"/>
      <c r="Q27" s="14">
        <f t="shared" si="1"/>
        <v>345000</v>
      </c>
      <c r="R27" s="18"/>
      <c r="S27" s="18"/>
      <c r="T27" s="18"/>
      <c r="U27" s="18"/>
      <c r="V27" s="18"/>
      <c r="W27" s="18"/>
      <c r="X27" s="18"/>
      <c r="Y27" s="6"/>
    </row>
    <row r="28" spans="1:25" ht="15">
      <c r="A28" s="11"/>
      <c r="B28" s="12">
        <v>3239</v>
      </c>
      <c r="C28" s="13" t="s">
        <v>2</v>
      </c>
      <c r="D28" s="13"/>
      <c r="E28" s="14"/>
      <c r="F28" s="14"/>
      <c r="G28" s="14"/>
      <c r="H28" s="14">
        <v>350000</v>
      </c>
      <c r="I28" s="16">
        <f t="shared" si="0"/>
        <v>350000</v>
      </c>
      <c r="J28" s="11"/>
      <c r="K28" s="12"/>
      <c r="L28" s="12"/>
      <c r="M28" s="12"/>
      <c r="N28" s="12"/>
      <c r="O28" s="13"/>
      <c r="P28" s="14"/>
      <c r="Q28" s="14">
        <f t="shared" si="1"/>
        <v>350000</v>
      </c>
      <c r="R28" s="18"/>
      <c r="S28" s="18"/>
      <c r="T28" s="18"/>
      <c r="U28" s="18"/>
      <c r="V28" s="18"/>
      <c r="W28" s="18"/>
      <c r="X28" s="18"/>
      <c r="Y28" s="6"/>
    </row>
    <row r="29" spans="1:25" ht="15">
      <c r="A29" s="11"/>
      <c r="B29" s="12">
        <v>3291</v>
      </c>
      <c r="C29" s="13" t="s">
        <v>2</v>
      </c>
      <c r="D29" s="13"/>
      <c r="E29" s="14"/>
      <c r="F29" s="14"/>
      <c r="G29" s="14"/>
      <c r="H29" s="14">
        <v>50000</v>
      </c>
      <c r="I29" s="16">
        <f t="shared" si="0"/>
        <v>50000</v>
      </c>
      <c r="J29" s="11"/>
      <c r="K29" s="12"/>
      <c r="L29" s="12"/>
      <c r="M29" s="12"/>
      <c r="N29" s="12"/>
      <c r="O29" s="13"/>
      <c r="P29" s="14"/>
      <c r="Q29" s="14">
        <f t="shared" si="1"/>
        <v>50000</v>
      </c>
      <c r="R29" s="18"/>
      <c r="S29" s="18"/>
      <c r="T29" s="18"/>
      <c r="U29" s="18"/>
      <c r="V29" s="18"/>
      <c r="W29" s="18"/>
      <c r="X29" s="18"/>
      <c r="Y29" s="6"/>
    </row>
    <row r="30" spans="1:25" ht="15">
      <c r="A30" s="11"/>
      <c r="B30" s="12">
        <v>3292</v>
      </c>
      <c r="C30" s="13"/>
      <c r="D30" s="13"/>
      <c r="E30" s="14"/>
      <c r="F30" s="14"/>
      <c r="G30" s="14"/>
      <c r="H30" s="14">
        <v>18000</v>
      </c>
      <c r="I30" s="16">
        <f t="shared" si="0"/>
        <v>18000</v>
      </c>
      <c r="J30" s="11"/>
      <c r="K30" s="12"/>
      <c r="L30" s="12"/>
      <c r="M30" s="12"/>
      <c r="N30" s="12"/>
      <c r="O30" s="13"/>
      <c r="P30" s="14"/>
      <c r="Q30" s="14">
        <f t="shared" si="1"/>
        <v>18000</v>
      </c>
      <c r="R30" s="18"/>
      <c r="S30" s="18"/>
      <c r="T30" s="18"/>
      <c r="U30" s="18"/>
      <c r="V30" s="18"/>
      <c r="W30" s="18"/>
      <c r="X30" s="18"/>
      <c r="Y30" s="6"/>
    </row>
    <row r="31" spans="1:25" ht="15">
      <c r="A31" s="11"/>
      <c r="B31" s="12">
        <v>3293</v>
      </c>
      <c r="C31" s="13" t="s">
        <v>2</v>
      </c>
      <c r="D31" s="13"/>
      <c r="E31" s="14"/>
      <c r="F31" s="14"/>
      <c r="G31" s="14"/>
      <c r="H31" s="14">
        <v>5000</v>
      </c>
      <c r="I31" s="16">
        <f t="shared" si="0"/>
        <v>5000</v>
      </c>
      <c r="J31" s="11"/>
      <c r="K31" s="12"/>
      <c r="L31" s="12"/>
      <c r="M31" s="12"/>
      <c r="N31" s="12"/>
      <c r="O31" s="13"/>
      <c r="P31" s="14"/>
      <c r="Q31" s="14">
        <f t="shared" si="1"/>
        <v>5000</v>
      </c>
      <c r="R31" s="18"/>
      <c r="S31" s="18"/>
      <c r="T31" s="18"/>
      <c r="U31" s="18"/>
      <c r="V31" s="18"/>
      <c r="W31" s="18"/>
      <c r="X31" s="18"/>
      <c r="Y31" s="6"/>
    </row>
    <row r="32" spans="1:25" ht="15">
      <c r="A32" s="11"/>
      <c r="B32" s="12">
        <v>3294</v>
      </c>
      <c r="C32" s="13" t="s">
        <v>2</v>
      </c>
      <c r="D32" s="13"/>
      <c r="E32" s="14"/>
      <c r="F32" s="14"/>
      <c r="G32" s="14"/>
      <c r="H32" s="14">
        <v>0</v>
      </c>
      <c r="I32" s="16">
        <f t="shared" si="0"/>
        <v>0</v>
      </c>
      <c r="J32" s="11"/>
      <c r="K32" s="12"/>
      <c r="L32" s="12"/>
      <c r="M32" s="12"/>
      <c r="N32" s="12"/>
      <c r="O32" s="13"/>
      <c r="P32" s="14"/>
      <c r="Q32" s="14">
        <f t="shared" si="1"/>
        <v>0</v>
      </c>
      <c r="R32" s="18"/>
      <c r="S32" s="18"/>
      <c r="T32" s="18"/>
      <c r="U32" s="18"/>
      <c r="V32" s="18"/>
      <c r="W32" s="18"/>
      <c r="X32" s="18"/>
      <c r="Y32" s="6"/>
    </row>
    <row r="33" spans="1:25" ht="15">
      <c r="A33" s="11"/>
      <c r="B33" s="12">
        <v>3295</v>
      </c>
      <c r="C33" s="13" t="s">
        <v>2</v>
      </c>
      <c r="D33" s="13"/>
      <c r="E33" s="14"/>
      <c r="F33" s="19"/>
      <c r="G33" s="14"/>
      <c r="H33" s="14">
        <v>40000</v>
      </c>
      <c r="I33" s="16">
        <f t="shared" si="0"/>
        <v>40000</v>
      </c>
      <c r="J33" s="11"/>
      <c r="K33" s="12"/>
      <c r="L33" s="12"/>
      <c r="M33" s="12"/>
      <c r="N33" s="12"/>
      <c r="O33" s="13"/>
      <c r="P33" s="14"/>
      <c r="Q33" s="14">
        <f t="shared" si="1"/>
        <v>40000</v>
      </c>
      <c r="R33" s="18"/>
      <c r="S33" s="18"/>
      <c r="T33" s="18"/>
      <c r="U33" s="18"/>
      <c r="V33" s="18"/>
      <c r="W33" s="18"/>
      <c r="X33" s="18"/>
      <c r="Y33" s="6"/>
    </row>
    <row r="34" spans="1:25" ht="15">
      <c r="A34" s="11"/>
      <c r="B34" s="12">
        <v>3299</v>
      </c>
      <c r="C34" s="13" t="s">
        <v>2</v>
      </c>
      <c r="D34" s="13"/>
      <c r="E34" s="14"/>
      <c r="F34" s="14"/>
      <c r="G34" s="14"/>
      <c r="H34" s="14">
        <v>0</v>
      </c>
      <c r="I34" s="16">
        <f t="shared" si="0"/>
        <v>0</v>
      </c>
      <c r="J34" s="11"/>
      <c r="K34" s="12"/>
      <c r="L34" s="12"/>
      <c r="M34" s="12"/>
      <c r="N34" s="12"/>
      <c r="O34" s="13"/>
      <c r="P34" s="14"/>
      <c r="Q34" s="14">
        <f t="shared" si="1"/>
        <v>0</v>
      </c>
      <c r="R34" s="18"/>
      <c r="S34" s="18"/>
      <c r="T34" s="18"/>
      <c r="U34" s="18"/>
      <c r="V34" s="18"/>
      <c r="W34" s="18"/>
      <c r="X34" s="18"/>
      <c r="Y34" s="6"/>
    </row>
    <row r="35" spans="1:25" ht="15">
      <c r="A35" s="11"/>
      <c r="B35" s="12">
        <v>3431</v>
      </c>
      <c r="C35" s="13" t="s">
        <v>2</v>
      </c>
      <c r="D35" s="13"/>
      <c r="E35" s="14"/>
      <c r="F35" s="14"/>
      <c r="G35" s="14"/>
      <c r="H35" s="14">
        <v>12000</v>
      </c>
      <c r="I35" s="16">
        <f t="shared" si="0"/>
        <v>12000</v>
      </c>
      <c r="J35" s="11"/>
      <c r="K35" s="12"/>
      <c r="L35" s="12"/>
      <c r="M35" s="12"/>
      <c r="N35" s="12"/>
      <c r="O35" s="13"/>
      <c r="P35" s="14"/>
      <c r="Q35" s="14">
        <f t="shared" si="1"/>
        <v>12000</v>
      </c>
      <c r="R35" s="18"/>
      <c r="S35" s="18"/>
      <c r="T35" s="18"/>
      <c r="U35" s="18"/>
      <c r="V35" s="18"/>
      <c r="W35" s="18"/>
      <c r="X35" s="18"/>
      <c r="Y35" s="6"/>
    </row>
    <row r="36" spans="1:25" ht="15">
      <c r="A36" s="11"/>
      <c r="B36" s="12">
        <v>3433</v>
      </c>
      <c r="C36" s="13" t="s">
        <v>2</v>
      </c>
      <c r="D36" s="13"/>
      <c r="E36" s="14"/>
      <c r="F36" s="14"/>
      <c r="G36" s="14"/>
      <c r="H36" s="14">
        <v>2000</v>
      </c>
      <c r="I36" s="16">
        <f t="shared" si="0"/>
        <v>2000</v>
      </c>
      <c r="J36" s="11"/>
      <c r="K36" s="12"/>
      <c r="L36" s="12"/>
      <c r="M36" s="12"/>
      <c r="N36" s="12"/>
      <c r="O36" s="13"/>
      <c r="P36" s="14"/>
      <c r="Q36" s="14">
        <f t="shared" si="1"/>
        <v>2000</v>
      </c>
      <c r="R36" s="18"/>
      <c r="S36" s="18"/>
      <c r="T36" s="18"/>
      <c r="U36" s="18"/>
      <c r="V36" s="18"/>
      <c r="W36" s="18"/>
      <c r="X36" s="18"/>
      <c r="Y36" s="6"/>
    </row>
    <row r="37" spans="1:25" ht="15">
      <c r="A37" s="11"/>
      <c r="B37" s="12">
        <v>3721</v>
      </c>
      <c r="C37" s="13" t="s">
        <v>2</v>
      </c>
      <c r="D37" s="13"/>
      <c r="E37" s="14"/>
      <c r="F37" s="14"/>
      <c r="G37" s="14"/>
      <c r="H37" s="14">
        <v>8000</v>
      </c>
      <c r="I37" s="16">
        <f t="shared" si="0"/>
        <v>8000</v>
      </c>
      <c r="J37" s="11"/>
      <c r="K37" s="12"/>
      <c r="L37" s="12"/>
      <c r="M37" s="12"/>
      <c r="N37" s="12"/>
      <c r="O37" s="13"/>
      <c r="P37" s="14"/>
      <c r="Q37" s="14">
        <f t="shared" si="1"/>
        <v>8000</v>
      </c>
      <c r="R37" s="18"/>
      <c r="S37" s="18"/>
      <c r="T37" s="18"/>
      <c r="U37" s="18"/>
      <c r="V37" s="18"/>
      <c r="W37" s="18"/>
      <c r="X37" s="18"/>
      <c r="Y37" s="6"/>
    </row>
    <row r="38" spans="1:24" ht="15">
      <c r="A38" s="11"/>
      <c r="B38" s="12">
        <v>3831</v>
      </c>
      <c r="C38" s="13" t="s">
        <v>2</v>
      </c>
      <c r="D38" s="13"/>
      <c r="E38" s="14"/>
      <c r="F38" s="14"/>
      <c r="G38" s="14"/>
      <c r="H38" s="14">
        <v>10000</v>
      </c>
      <c r="I38" s="16">
        <f t="shared" si="0"/>
        <v>10000</v>
      </c>
      <c r="J38" s="11"/>
      <c r="K38" s="12"/>
      <c r="L38" s="12"/>
      <c r="M38" s="12"/>
      <c r="N38" s="12"/>
      <c r="O38" s="13"/>
      <c r="P38" s="14"/>
      <c r="Q38" s="14">
        <f t="shared" si="1"/>
        <v>10000</v>
      </c>
      <c r="R38" s="18"/>
      <c r="S38" s="18"/>
      <c r="T38" s="20"/>
      <c r="U38" s="18"/>
      <c r="V38" s="18"/>
      <c r="W38" s="18"/>
      <c r="X38" s="18"/>
    </row>
    <row r="39" spans="1:24" ht="15">
      <c r="A39" s="11"/>
      <c r="B39" s="12">
        <v>3834</v>
      </c>
      <c r="C39" s="13" t="s">
        <v>2</v>
      </c>
      <c r="D39" s="13"/>
      <c r="E39" s="14"/>
      <c r="F39" s="14"/>
      <c r="G39" s="14"/>
      <c r="H39" s="14"/>
      <c r="I39" s="16">
        <f t="shared" si="0"/>
        <v>0</v>
      </c>
      <c r="J39" s="11"/>
      <c r="K39" s="12"/>
      <c r="L39" s="12"/>
      <c r="M39" s="12"/>
      <c r="N39" s="12"/>
      <c r="O39" s="13"/>
      <c r="P39" s="14"/>
      <c r="Q39" s="14">
        <f t="shared" si="1"/>
        <v>0</v>
      </c>
      <c r="R39" s="18"/>
      <c r="S39" s="18"/>
      <c r="T39" s="18"/>
      <c r="U39" s="18"/>
      <c r="V39" s="18"/>
      <c r="W39" s="18"/>
      <c r="X39" s="18"/>
    </row>
    <row r="40" spans="1:24" ht="15">
      <c r="A40" s="11"/>
      <c r="B40" s="12">
        <v>4212</v>
      </c>
      <c r="C40" s="21"/>
      <c r="D40" s="21"/>
      <c r="E40" s="14"/>
      <c r="F40" s="14"/>
      <c r="G40" s="14"/>
      <c r="H40" s="14"/>
      <c r="I40" s="16">
        <f t="shared" si="0"/>
        <v>0</v>
      </c>
      <c r="J40" s="11"/>
      <c r="K40" s="12"/>
      <c r="L40" s="12"/>
      <c r="M40" s="12"/>
      <c r="N40" s="12"/>
      <c r="O40" s="13"/>
      <c r="P40" s="27"/>
      <c r="Q40" s="14">
        <f t="shared" si="1"/>
        <v>0</v>
      </c>
      <c r="R40" s="18"/>
      <c r="S40" s="18"/>
      <c r="T40" s="18"/>
      <c r="U40" s="18"/>
      <c r="V40" s="18"/>
      <c r="W40" s="18"/>
      <c r="X40" s="18"/>
    </row>
    <row r="41" spans="1:24" ht="15">
      <c r="A41" s="11"/>
      <c r="B41" s="12">
        <v>4221</v>
      </c>
      <c r="C41" s="21"/>
      <c r="D41" s="14"/>
      <c r="E41" s="14">
        <v>50000</v>
      </c>
      <c r="F41" s="14"/>
      <c r="G41" s="14"/>
      <c r="H41" s="14">
        <v>50000</v>
      </c>
      <c r="I41" s="16">
        <f t="shared" si="0"/>
        <v>50000</v>
      </c>
      <c r="J41" s="11"/>
      <c r="K41" s="12"/>
      <c r="L41" s="12"/>
      <c r="M41" s="12"/>
      <c r="N41" s="12"/>
      <c r="O41" s="13"/>
      <c r="P41" s="14"/>
      <c r="Q41" s="14">
        <f t="shared" si="1"/>
        <v>100000</v>
      </c>
      <c r="R41" s="18"/>
      <c r="S41" s="18"/>
      <c r="T41" s="18"/>
      <c r="U41" s="18"/>
      <c r="V41" s="18"/>
      <c r="W41" s="18"/>
      <c r="X41" s="18"/>
    </row>
    <row r="42" spans="1:24" ht="15">
      <c r="A42" s="11"/>
      <c r="B42" s="12">
        <v>4223</v>
      </c>
      <c r="C42" s="21"/>
      <c r="D42" s="14"/>
      <c r="E42" s="14">
        <v>40000</v>
      </c>
      <c r="F42" s="14"/>
      <c r="G42" s="14"/>
      <c r="H42" s="14"/>
      <c r="I42" s="16">
        <f t="shared" si="0"/>
        <v>0</v>
      </c>
      <c r="J42" s="11"/>
      <c r="K42" s="12"/>
      <c r="L42" s="12"/>
      <c r="M42" s="12"/>
      <c r="N42" s="12"/>
      <c r="O42" s="13"/>
      <c r="P42" s="14"/>
      <c r="Q42" s="14">
        <f t="shared" si="1"/>
        <v>40000</v>
      </c>
      <c r="R42" s="18"/>
      <c r="S42" s="18"/>
      <c r="T42" s="18"/>
      <c r="U42" s="18"/>
      <c r="V42" s="18"/>
      <c r="W42" s="18"/>
      <c r="X42" s="18"/>
    </row>
    <row r="43" spans="1:24" ht="15">
      <c r="A43" s="11"/>
      <c r="B43" s="12">
        <v>4224</v>
      </c>
      <c r="C43" s="21"/>
      <c r="D43" s="14"/>
      <c r="E43" s="14">
        <v>510000</v>
      </c>
      <c r="F43" s="14"/>
      <c r="G43" s="14">
        <v>400000</v>
      </c>
      <c r="H43" s="14">
        <v>100000</v>
      </c>
      <c r="I43" s="16">
        <f t="shared" si="0"/>
        <v>500000</v>
      </c>
      <c r="J43" s="11"/>
      <c r="K43" s="12"/>
      <c r="L43" s="12"/>
      <c r="M43" s="12"/>
      <c r="N43" s="12"/>
      <c r="O43" s="13"/>
      <c r="P43" s="14"/>
      <c r="Q43" s="14">
        <f t="shared" si="1"/>
        <v>1010000</v>
      </c>
      <c r="R43" s="18"/>
      <c r="S43" s="18"/>
      <c r="T43" s="18"/>
      <c r="U43" s="18"/>
      <c r="V43" s="18"/>
      <c r="W43" s="18"/>
      <c r="X43" s="18"/>
    </row>
    <row r="44" spans="1:24" ht="15">
      <c r="A44" s="11"/>
      <c r="B44" s="12">
        <v>4225</v>
      </c>
      <c r="C44" s="21"/>
      <c r="D44" s="14"/>
      <c r="E44" s="14">
        <v>200000</v>
      </c>
      <c r="F44" s="14"/>
      <c r="G44" s="14">
        <v>200000</v>
      </c>
      <c r="H44" s="14"/>
      <c r="I44" s="16">
        <f t="shared" si="0"/>
        <v>200000</v>
      </c>
      <c r="J44" s="11"/>
      <c r="K44" s="12"/>
      <c r="L44" s="12"/>
      <c r="M44" s="12"/>
      <c r="N44" s="12"/>
      <c r="O44" s="22"/>
      <c r="P44" s="22"/>
      <c r="Q44" s="14">
        <f t="shared" si="1"/>
        <v>400000</v>
      </c>
      <c r="R44" s="18"/>
      <c r="S44" s="18"/>
      <c r="T44" s="18"/>
      <c r="U44" s="18"/>
      <c r="V44" s="18"/>
      <c r="W44" s="18"/>
      <c r="X44" s="18"/>
    </row>
    <row r="45" spans="1:24" s="15" customFormat="1" ht="15">
      <c r="A45" s="23" t="s">
        <v>1</v>
      </c>
      <c r="B45" s="24"/>
      <c r="C45" s="24"/>
      <c r="D45" s="24"/>
      <c r="E45" s="25">
        <f>SUM(E7:E44)</f>
        <v>800000</v>
      </c>
      <c r="F45" s="25">
        <f aca="true" t="shared" si="2" ref="F45:Q45">SUM(F7:F44)</f>
        <v>0</v>
      </c>
      <c r="G45" s="25">
        <f t="shared" si="2"/>
        <v>46458627</v>
      </c>
      <c r="H45" s="25">
        <f t="shared" si="2"/>
        <v>9670000</v>
      </c>
      <c r="I45" s="28">
        <f t="shared" si="0"/>
        <v>56128627</v>
      </c>
      <c r="J45" s="25">
        <f t="shared" si="2"/>
        <v>0</v>
      </c>
      <c r="K45" s="25">
        <f t="shared" si="2"/>
        <v>0</v>
      </c>
      <c r="L45" s="25"/>
      <c r="M45" s="25"/>
      <c r="N45" s="25"/>
      <c r="O45" s="25">
        <f t="shared" si="2"/>
        <v>0</v>
      </c>
      <c r="P45" s="25">
        <f t="shared" si="2"/>
        <v>10000</v>
      </c>
      <c r="Q45" s="25">
        <f t="shared" si="2"/>
        <v>56938627</v>
      </c>
      <c r="R45" s="18"/>
      <c r="S45" s="18"/>
      <c r="T45" s="18"/>
      <c r="U45" s="18"/>
      <c r="V45" s="18"/>
      <c r="W45" s="18"/>
      <c r="X45" s="18"/>
    </row>
    <row r="46" spans="1:24" s="33" customFormat="1" ht="48.75" customHeight="1">
      <c r="A46" s="37"/>
      <c r="B46" s="37"/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31"/>
      <c r="P46" s="31"/>
      <c r="Q46" s="31"/>
      <c r="R46" s="32"/>
      <c r="S46" s="32"/>
      <c r="T46" s="32"/>
      <c r="U46" s="32"/>
      <c r="V46" s="32"/>
      <c r="W46" s="32"/>
      <c r="X46" s="32"/>
    </row>
    <row r="47" spans="15:23" ht="15">
      <c r="O47" s="6"/>
      <c r="P47" s="17"/>
      <c r="Q47" s="6"/>
      <c r="R47" s="17"/>
      <c r="S47" s="17"/>
      <c r="T47" s="6"/>
      <c r="V47" s="26"/>
      <c r="W47" s="15"/>
    </row>
    <row r="48" spans="15:17" ht="15">
      <c r="O48" s="6"/>
      <c r="P48" s="6"/>
      <c r="Q48" s="6"/>
    </row>
    <row r="49" spans="15:18" ht="15">
      <c r="O49" s="6"/>
      <c r="P49" s="6"/>
      <c r="Q49" s="6"/>
      <c r="R49" s="7"/>
    </row>
    <row r="50" ht="15">
      <c r="R50" s="7"/>
    </row>
    <row r="51" ht="15">
      <c r="R51" s="7"/>
    </row>
    <row r="52" ht="15">
      <c r="R52" s="7"/>
    </row>
    <row r="53" ht="15">
      <c r="R53" s="7"/>
    </row>
    <row r="54" ht="15">
      <c r="R54" s="7"/>
    </row>
    <row r="55" ht="15">
      <c r="R55" s="7"/>
    </row>
    <row r="56" ht="15">
      <c r="R56" s="7"/>
    </row>
    <row r="57" ht="15">
      <c r="R57" s="7"/>
    </row>
  </sheetData>
  <sheetProtection/>
  <mergeCells count="2">
    <mergeCell ref="A4:C4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61"/>
  <sheetViews>
    <sheetView zoomScalePageLayoutView="0" workbookViewId="0" topLeftCell="A1">
      <selection activeCell="O13" sqref="O13"/>
    </sheetView>
  </sheetViews>
  <sheetFormatPr defaultColWidth="9.140625" defaultRowHeight="15"/>
  <sheetData>
    <row r="3" ht="15">
      <c r="B3" s="1"/>
    </row>
    <row r="4" ht="15">
      <c r="B4" s="1" t="s">
        <v>4</v>
      </c>
    </row>
    <row r="5" ht="15">
      <c r="B5" s="2"/>
    </row>
    <row r="6" ht="15">
      <c r="B6" s="2"/>
    </row>
    <row r="7" ht="15">
      <c r="B7" s="1" t="s">
        <v>5</v>
      </c>
    </row>
    <row r="8" ht="15">
      <c r="B8" s="2"/>
    </row>
    <row r="9" ht="15">
      <c r="B9" s="2" t="s">
        <v>6</v>
      </c>
    </row>
    <row r="10" ht="15">
      <c r="B10" s="2" t="s">
        <v>7</v>
      </c>
    </row>
    <row r="11" ht="15">
      <c r="B11" s="2" t="s">
        <v>8</v>
      </c>
    </row>
    <row r="12" ht="15">
      <c r="B12" s="2"/>
    </row>
    <row r="13" ht="15">
      <c r="B13" s="1" t="s">
        <v>9</v>
      </c>
    </row>
    <row r="14" ht="15">
      <c r="B14" s="2"/>
    </row>
    <row r="15" ht="15">
      <c r="B15" s="2" t="s">
        <v>10</v>
      </c>
    </row>
    <row r="16" ht="15">
      <c r="B16" s="2" t="s">
        <v>11</v>
      </c>
    </row>
    <row r="17" ht="15">
      <c r="B17" s="2"/>
    </row>
    <row r="18" ht="15">
      <c r="B18" s="1" t="s">
        <v>12</v>
      </c>
    </row>
    <row r="19" ht="15">
      <c r="B19" s="2"/>
    </row>
    <row r="20" ht="15">
      <c r="B20" s="2" t="s">
        <v>13</v>
      </c>
    </row>
    <row r="21" ht="15">
      <c r="B21" s="2"/>
    </row>
    <row r="22" ht="15">
      <c r="B22" s="1" t="s">
        <v>14</v>
      </c>
    </row>
    <row r="23" ht="15">
      <c r="B23" s="2"/>
    </row>
    <row r="24" ht="15">
      <c r="B24" s="2" t="s">
        <v>15</v>
      </c>
    </row>
    <row r="25" ht="15">
      <c r="B25" s="2" t="s">
        <v>16</v>
      </c>
    </row>
    <row r="26" ht="15">
      <c r="B26" s="2" t="s">
        <v>17</v>
      </c>
    </row>
    <row r="27" ht="15">
      <c r="B27" s="2"/>
    </row>
    <row r="28" ht="15">
      <c r="B28" s="1" t="s">
        <v>18</v>
      </c>
    </row>
    <row r="29" ht="15">
      <c r="B29" s="2"/>
    </row>
    <row r="30" ht="15">
      <c r="B30" s="2" t="s">
        <v>19</v>
      </c>
    </row>
    <row r="31" ht="15">
      <c r="B31" s="2" t="s">
        <v>20</v>
      </c>
    </row>
    <row r="32" ht="15">
      <c r="B32" s="2" t="s">
        <v>21</v>
      </c>
    </row>
    <row r="33" ht="15">
      <c r="B33" s="2" t="s">
        <v>22</v>
      </c>
    </row>
    <row r="34" ht="15">
      <c r="B34" s="2" t="s">
        <v>23</v>
      </c>
    </row>
    <row r="35" spans="2:3" ht="15">
      <c r="B35" s="2" t="s">
        <v>24</v>
      </c>
      <c r="C35" s="2" t="s">
        <v>25</v>
      </c>
    </row>
    <row r="36" ht="15">
      <c r="C36" s="2" t="s">
        <v>26</v>
      </c>
    </row>
    <row r="37" ht="15">
      <c r="B37" s="2" t="s">
        <v>27</v>
      </c>
    </row>
    <row r="38" spans="2:3" ht="15">
      <c r="B38" s="2" t="s">
        <v>24</v>
      </c>
      <c r="C38" s="2" t="s">
        <v>28</v>
      </c>
    </row>
    <row r="39" spans="2:3" ht="15">
      <c r="B39" s="2" t="s">
        <v>24</v>
      </c>
      <c r="C39" s="2" t="s">
        <v>29</v>
      </c>
    </row>
    <row r="40" spans="2:3" ht="15">
      <c r="B40" s="2" t="s">
        <v>24</v>
      </c>
      <c r="C40" s="2" t="s">
        <v>30</v>
      </c>
    </row>
    <row r="41" ht="15">
      <c r="C41" s="2" t="s">
        <v>31</v>
      </c>
    </row>
    <row r="42" ht="15">
      <c r="C42" s="2" t="s">
        <v>32</v>
      </c>
    </row>
    <row r="43" ht="15">
      <c r="B43" s="2" t="s">
        <v>33</v>
      </c>
    </row>
    <row r="44" spans="2:3" ht="15">
      <c r="B44" s="2" t="s">
        <v>34</v>
      </c>
      <c r="C44" s="2" t="s">
        <v>35</v>
      </c>
    </row>
    <row r="45" ht="15">
      <c r="C45" s="2" t="s">
        <v>36</v>
      </c>
    </row>
    <row r="46" ht="15">
      <c r="C46" s="2" t="s">
        <v>37</v>
      </c>
    </row>
    <row r="47" ht="15">
      <c r="B47" s="2"/>
    </row>
    <row r="48" ht="15">
      <c r="B48" s="1" t="s">
        <v>38</v>
      </c>
    </row>
    <row r="49" ht="15">
      <c r="B49" s="2"/>
    </row>
    <row r="50" ht="15">
      <c r="B50" s="3" t="s">
        <v>39</v>
      </c>
    </row>
    <row r="51" ht="15">
      <c r="B51" s="3" t="s">
        <v>40</v>
      </c>
    </row>
    <row r="52" ht="15">
      <c r="B52" s="2"/>
    </row>
    <row r="53" ht="15">
      <c r="B53" s="1" t="s">
        <v>41</v>
      </c>
    </row>
    <row r="54" ht="15">
      <c r="B54" s="2" t="s">
        <v>42</v>
      </c>
    </row>
    <row r="55" ht="15">
      <c r="B55" s="2"/>
    </row>
    <row r="56" ht="15">
      <c r="B56" s="1" t="s">
        <v>43</v>
      </c>
    </row>
    <row r="57" ht="15">
      <c r="B57" s="2"/>
    </row>
    <row r="58" ht="15">
      <c r="B58" s="3" t="s">
        <v>44</v>
      </c>
    </row>
    <row r="59" ht="15">
      <c r="B59" s="3" t="s">
        <v>45</v>
      </c>
    </row>
    <row r="60" ht="15">
      <c r="B60" s="3" t="s">
        <v>46</v>
      </c>
    </row>
    <row r="61" ht="15">
      <c r="B6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Buhin</dc:creator>
  <cp:keywords/>
  <dc:description/>
  <cp:lastModifiedBy>Anastazia-lenovo</cp:lastModifiedBy>
  <cp:lastPrinted>2017-09-25T05:56:25Z</cp:lastPrinted>
  <dcterms:created xsi:type="dcterms:W3CDTF">2014-11-10T07:20:05Z</dcterms:created>
  <dcterms:modified xsi:type="dcterms:W3CDTF">2017-09-25T06:06:08Z</dcterms:modified>
  <cp:category/>
  <cp:version/>
  <cp:contentType/>
  <cp:contentStatus/>
</cp:coreProperties>
</file>